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8275" windowHeight="13590"/>
  </bookViews>
  <sheets>
    <sheet name="ejecutado al  31-12-2019)" sheetId="4" r:id="rId1"/>
    <sheet name="Hoja1" sheetId="1" r:id="rId2"/>
    <sheet name="Hoja2" sheetId="2" r:id="rId3"/>
    <sheet name="Hoja3" sheetId="3" r:id="rId4"/>
  </sheets>
  <calcPr calcId="144525"/>
</workbook>
</file>

<file path=xl/calcChain.xml><?xml version="1.0" encoding="utf-8"?>
<calcChain xmlns="http://schemas.openxmlformats.org/spreadsheetml/2006/main">
  <c r="J11" i="4" l="1"/>
  <c r="J10" i="4"/>
  <c r="H130" i="4" l="1"/>
  <c r="H54" i="4"/>
  <c r="L17" i="1"/>
  <c r="J17" i="1"/>
  <c r="K37" i="1"/>
  <c r="I37" i="1"/>
  <c r="I31" i="1"/>
  <c r="K31" i="1" s="1"/>
  <c r="H133" i="4" l="1"/>
</calcChain>
</file>

<file path=xl/sharedStrings.xml><?xml version="1.0" encoding="utf-8"?>
<sst xmlns="http://schemas.openxmlformats.org/spreadsheetml/2006/main" count="180" uniqueCount="154">
  <si>
    <t>RUBRO</t>
  </si>
  <si>
    <t>CODCTA</t>
  </si>
  <si>
    <t>CUENTA</t>
  </si>
  <si>
    <t>SERVICIOS A LA PROPIEDAD</t>
  </si>
  <si>
    <t>Impuestos Retributivos</t>
  </si>
  <si>
    <t>Servicio de Agua Potable</t>
  </si>
  <si>
    <t>Conexión de Red Cloacal</t>
  </si>
  <si>
    <t>Servicio de Red Cloacal</t>
  </si>
  <si>
    <t>Total SERVICIOS A LA PROPIEDAD</t>
  </si>
  <si>
    <t>SERVICIOS ADMINISTRATIVOS</t>
  </si>
  <si>
    <t>Derecho de Oficina</t>
  </si>
  <si>
    <t>Derecho de cementerio</t>
  </si>
  <si>
    <t>Extensión y Renovación Licencia de Conducir</t>
  </si>
  <si>
    <t>Patente de Rodados</t>
  </si>
  <si>
    <t>Servicios Varios</t>
  </si>
  <si>
    <t>Total SERVICIOS ADMINISTRATIVOS</t>
  </si>
  <si>
    <t>SERVICIOS DE ACTIVIDAD</t>
  </si>
  <si>
    <t>Habilitación de Comercios e Industrias</t>
  </si>
  <si>
    <t>Derecho de Inspección, Seguridad e Higiene</t>
  </si>
  <si>
    <t>Derecho de venta ambulante</t>
  </si>
  <si>
    <t>Derecho de Abasto  / Inspección carne</t>
  </si>
  <si>
    <t>Total SERVICIOS DE ACTIVIDAD</t>
  </si>
  <si>
    <t>SERVICIOS ESPECIALES</t>
  </si>
  <si>
    <t>Publicidad</t>
  </si>
  <si>
    <t>Utilización de vehículos</t>
  </si>
  <si>
    <t>Total SERVICIOS ESPECIALES</t>
  </si>
  <si>
    <t>SERVICIOS NO TRIBUTARIOS</t>
  </si>
  <si>
    <t>Venta de Arena, Ripio, Cascajos y otros</t>
  </si>
  <si>
    <t>Multas y Recargos</t>
  </si>
  <si>
    <t>Total SERVICIOS NO TRIBUTARIOS</t>
  </si>
  <si>
    <t>DE COPARTICIPACION</t>
  </si>
  <si>
    <t>Coparticipación Art. 10</t>
  </si>
  <si>
    <t>Fondos Ley 2615</t>
  </si>
  <si>
    <t>Fondo Federal Solidario</t>
  </si>
  <si>
    <t>Adicional Impuesto Inmobiliario</t>
  </si>
  <si>
    <t>Total DE COPARTICIPACION</t>
  </si>
  <si>
    <t>FINANCIAMIENTO</t>
  </si>
  <si>
    <t>Aportes no Reintegrables</t>
  </si>
  <si>
    <t>Uso del Crédito</t>
  </si>
  <si>
    <t>Remanente de Ejercicios Anteriores</t>
  </si>
  <si>
    <t>Pensiones</t>
  </si>
  <si>
    <t>Ingresos Recursos Hídricos</t>
  </si>
  <si>
    <t>5 Viviendas IPVU</t>
  </si>
  <si>
    <t>Mantenimiento de escuelas</t>
  </si>
  <si>
    <t>Convenio Leña</t>
  </si>
  <si>
    <t>Convenio UEP</t>
  </si>
  <si>
    <t>Remodelación Escuela Nº 210</t>
  </si>
  <si>
    <t>Total FINANCIAMIENTO</t>
  </si>
  <si>
    <t>OTROS INGRESOS</t>
  </si>
  <si>
    <t>Ingresos no previstos</t>
  </si>
  <si>
    <t>Convenio Acción Social</t>
  </si>
  <si>
    <t>Ingresos Varios</t>
  </si>
  <si>
    <t>Otros Ingresos</t>
  </si>
  <si>
    <t>Recupero Fondo Municipal</t>
  </si>
  <si>
    <t>Total OTROS INGRESOS</t>
  </si>
  <si>
    <t>TOTAL  RECURSOS</t>
  </si>
  <si>
    <t>PERSONAL</t>
  </si>
  <si>
    <t>Planta politica</t>
  </si>
  <si>
    <t>Planta Permanente</t>
  </si>
  <si>
    <t>Contratados</t>
  </si>
  <si>
    <t>Adicionales y asignaciones</t>
  </si>
  <si>
    <t>Aportes Patronales</t>
  </si>
  <si>
    <t>ART</t>
  </si>
  <si>
    <t>Total PERSONAL</t>
  </si>
  <si>
    <t>BIENES Y SERVICIOS</t>
  </si>
  <si>
    <t>Alquileres</t>
  </si>
  <si>
    <t>Fletes y almacenajes</t>
  </si>
  <si>
    <t>Cortesía, Homenaje y Conmemoraciones</t>
  </si>
  <si>
    <t>Reintegro, Viáticos y Movilidad</t>
  </si>
  <si>
    <t>Combustibles y lubricantes</t>
  </si>
  <si>
    <t>Conservación edificios e instalaciones</t>
  </si>
  <si>
    <t>Conservación maquinarias y automotores</t>
  </si>
  <si>
    <t>Conservación muebles y útiles</t>
  </si>
  <si>
    <t>Conservación calles y paseos</t>
  </si>
  <si>
    <t>Energía eléctrica, gas y agua</t>
  </si>
  <si>
    <t>Avisos y publicaciones</t>
  </si>
  <si>
    <t>Útiles libros e impresiones</t>
  </si>
  <si>
    <t>Gastos Judiciales</t>
  </si>
  <si>
    <t>Seguros y comisiones</t>
  </si>
  <si>
    <t>Servicio de comunicaciones</t>
  </si>
  <si>
    <t>Uniformes y equipos</t>
  </si>
  <si>
    <t>Utiles de limpieza</t>
  </si>
  <si>
    <t>Honorarios y retribuciones a terceros</t>
  </si>
  <si>
    <t>Productos químicos de sanidad</t>
  </si>
  <si>
    <t>Forraje y alimentación de animales</t>
  </si>
  <si>
    <t>Gastos eventuales menores</t>
  </si>
  <si>
    <t>Gastos Bloquera Municipal</t>
  </si>
  <si>
    <t>Eventos Culturales</t>
  </si>
  <si>
    <t xml:space="preserve">Gastos de representación </t>
  </si>
  <si>
    <t>Conservación de Redes Sanitarias</t>
  </si>
  <si>
    <t>Total BIENES Y SERVICIOS</t>
  </si>
  <si>
    <t>TRANSFERENCIAS</t>
  </si>
  <si>
    <t>Escuelas y cooperadoras</t>
  </si>
  <si>
    <t>Instituciones Culturales Científicas y Deportivas</t>
  </si>
  <si>
    <t>Ayuda Social Directa</t>
  </si>
  <si>
    <t>Bonos Alimentarios</t>
  </si>
  <si>
    <t>Colonias de verano</t>
  </si>
  <si>
    <t>Pensiones Vejez e Invalidez</t>
  </si>
  <si>
    <t>Programa Municipal de Empleo</t>
  </si>
  <si>
    <t>Deporte y Recreación</t>
  </si>
  <si>
    <t>Convenio Mantenimiento de Escuelas</t>
  </si>
  <si>
    <t>Operativo Leña</t>
  </si>
  <si>
    <t>Total TRANSFERENCIAS</t>
  </si>
  <si>
    <t>BIENES DE CAPITAL</t>
  </si>
  <si>
    <t>Maquinarias y Herramientas</t>
  </si>
  <si>
    <t>Medios de Transporte</t>
  </si>
  <si>
    <t>Aparatos, Instrumentos y equipos</t>
  </si>
  <si>
    <t>Moblaje</t>
  </si>
  <si>
    <t>Instalaciones Internas</t>
  </si>
  <si>
    <t>Total BIENES DE CAPITAL</t>
  </si>
  <si>
    <t>PLAN DE OBRAS PUBLICAS</t>
  </si>
  <si>
    <t>Construcción y limpieza de canales</t>
  </si>
  <si>
    <t>Mejoramiento Habitacional</t>
  </si>
  <si>
    <t>Emprendimientos Productivos</t>
  </si>
  <si>
    <t>Forestación</t>
  </si>
  <si>
    <t>Proyecto y Construcción Cordón Cuneta</t>
  </si>
  <si>
    <t>Reordenamiento Catastral</t>
  </si>
  <si>
    <t>Mantenimiento de Parques y Paseos Públicos</t>
  </si>
  <si>
    <t>Otras Obras Menores</t>
  </si>
  <si>
    <t>Ampliación red de gas</t>
  </si>
  <si>
    <t>Ampliación red Cloacal</t>
  </si>
  <si>
    <t>Obra Complejo cultural</t>
  </si>
  <si>
    <t>Construcción de veredas</t>
  </si>
  <si>
    <t>Iluminación Calles y Espacios Públicos</t>
  </si>
  <si>
    <t>Plan 6 Viviendas Madres solteras</t>
  </si>
  <si>
    <t>Ampliación y Renovación Red de agua</t>
  </si>
  <si>
    <t>Museo Municipal 1º Etapa</t>
  </si>
  <si>
    <t>Centro de Formación Profesional</t>
  </si>
  <si>
    <t>Cueva Huenul</t>
  </si>
  <si>
    <t>Total PLAN DE OBRAS PUBLICAS</t>
  </si>
  <si>
    <t>AMORTIZACION DEUDA</t>
  </si>
  <si>
    <t>Amortización deuda original</t>
  </si>
  <si>
    <t>Total AMORTIZACION DEUDA</t>
  </si>
  <si>
    <t>TOTAL    GASTOS</t>
  </si>
  <si>
    <t>DEFICIT</t>
  </si>
  <si>
    <t>IMPORTE</t>
  </si>
  <si>
    <t>MUNICIPALIDAD DE BARRANCAS  -  PROVINCIA  DEL NEUQUEN</t>
  </si>
  <si>
    <t>EJECUCION DE RECURSOS  Y  GASTOS  AL  31-12-2019</t>
  </si>
  <si>
    <t>TM</t>
  </si>
  <si>
    <t>D</t>
  </si>
  <si>
    <t>AUTO</t>
  </si>
  <si>
    <t>multas</t>
  </si>
  <si>
    <r>
      <t xml:space="preserve">   . </t>
    </r>
    <r>
      <rPr>
        <b/>
        <u/>
        <sz val="10"/>
        <rFont val="Calibri"/>
        <family val="2"/>
        <scheme val="minor"/>
      </rPr>
      <t>Vta.Bienes y Serv.de la Adm.Publ.</t>
    </r>
  </si>
  <si>
    <t xml:space="preserve">      - Coparticipación de Impuestos Provinciales</t>
  </si>
  <si>
    <t>Reg</t>
  </si>
  <si>
    <t>Transf cap       - Del Sector Provincial</t>
  </si>
  <si>
    <t>transf corr origen prov</t>
  </si>
  <si>
    <t>endeuda</t>
  </si>
  <si>
    <t>transf cap sector nac</t>
  </si>
  <si>
    <t xml:space="preserve">      - Otros no trib</t>
  </si>
  <si>
    <t>tm</t>
  </si>
  <si>
    <t>d</t>
  </si>
  <si>
    <t>cte prov</t>
  </si>
  <si>
    <t>cap prov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</si>
</sst>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2" applyFill="1"/>
    <xf numFmtId="0" fontId="2" fillId="0" borderId="0" xfId="2" applyFill="1" applyBorder="1"/>
    <xf numFmtId="0" fontId="2" fillId="0" borderId="0" xfId="2" applyBorder="1"/>
    <xf numFmtId="22" fontId="2" fillId="0" borderId="0" xfId="2" applyNumberFormat="1" applyBorder="1"/>
    <xf numFmtId="43" fontId="0" fillId="0" borderId="0" xfId="3" applyFont="1" applyFill="1"/>
    <xf numFmtId="0" fontId="2" fillId="0" borderId="0" xfId="2"/>
    <xf numFmtId="0" fontId="3" fillId="0" borderId="0" xfId="2" applyFont="1" applyFill="1" applyBorder="1"/>
    <xf numFmtId="0" fontId="3" fillId="0" borderId="0" xfId="2" applyFont="1" applyBorder="1"/>
    <xf numFmtId="43" fontId="2" fillId="0" borderId="0" xfId="2" applyNumberFormat="1" applyFill="1" applyBorder="1"/>
    <xf numFmtId="43" fontId="2" fillId="0" borderId="0" xfId="2" applyNumberFormat="1" applyFill="1"/>
    <xf numFmtId="0" fontId="3" fillId="0" borderId="0" xfId="2" applyFont="1" applyFill="1"/>
    <xf numFmtId="43" fontId="3" fillId="0" borderId="0" xfId="2" applyNumberFormat="1" applyFont="1" applyFill="1" applyBorder="1"/>
    <xf numFmtId="0" fontId="2" fillId="2" borderId="0" xfId="2" applyFill="1"/>
    <xf numFmtId="0" fontId="4" fillId="0" borderId="1" xfId="2" applyFont="1" applyFill="1" applyBorder="1"/>
    <xf numFmtId="0" fontId="4" fillId="0" borderId="2" xfId="2" applyFont="1" applyBorder="1"/>
    <xf numFmtId="43" fontId="4" fillId="0" borderId="2" xfId="2" applyNumberFormat="1" applyFont="1" applyFill="1" applyBorder="1"/>
    <xf numFmtId="43" fontId="4" fillId="0" borderId="3" xfId="2" applyNumberFormat="1" applyFont="1" applyFill="1" applyBorder="1"/>
    <xf numFmtId="43" fontId="4" fillId="0" borderId="2" xfId="2" applyNumberFormat="1" applyFont="1" applyBorder="1"/>
    <xf numFmtId="0" fontId="5" fillId="0" borderId="0" xfId="2" applyFont="1" applyFill="1" applyBorder="1" applyAlignment="1">
      <alignment horizontal="center"/>
    </xf>
    <xf numFmtId="0" fontId="6" fillId="3" borderId="4" xfId="0" applyFont="1" applyFill="1" applyBorder="1"/>
    <xf numFmtId="0" fontId="8" fillId="0" borderId="4" xfId="0" applyFont="1" applyFill="1" applyBorder="1"/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H348"/>
  <sheetViews>
    <sheetView tabSelected="1" zoomScale="78" zoomScaleNormal="78" workbookViewId="0"/>
  </sheetViews>
  <sheetFormatPr baseColWidth="10" defaultRowHeight="15" x14ac:dyDescent="0.25"/>
  <cols>
    <col min="1" max="2" width="11.42578125" style="3"/>
    <col min="3" max="3" width="33.28515625" style="3" bestFit="1" customWidth="1"/>
    <col min="4" max="4" width="14.42578125" style="8" customWidth="1"/>
    <col min="5" max="5" width="41.5703125" style="8" customWidth="1"/>
    <col min="6" max="6" width="16.42578125" style="3" customWidth="1"/>
    <col min="7" max="7" width="21" style="7" customWidth="1"/>
    <col min="8" max="8" width="18.7109375" style="3" bestFit="1" customWidth="1"/>
    <col min="9" max="9" width="36.5703125" style="3" bestFit="1" customWidth="1"/>
    <col min="10" max="11" width="15.28515625" style="3" customWidth="1"/>
    <col min="12" max="111" width="11.42578125" style="3"/>
    <col min="112" max="16384" width="11.42578125" style="8"/>
  </cols>
  <sheetData>
    <row r="2" spans="1:111" x14ac:dyDescent="0.25">
      <c r="C2" s="4"/>
      <c r="D2" s="5"/>
      <c r="E2" s="6"/>
      <c r="F2" s="4"/>
    </row>
    <row r="3" spans="1:111" ht="17.25" customHeight="1" x14ac:dyDescent="0.25">
      <c r="C3" s="4"/>
      <c r="D3" s="5"/>
      <c r="E3" s="5"/>
      <c r="F3" s="4"/>
    </row>
    <row r="4" spans="1:111" ht="18" customHeight="1" x14ac:dyDescent="0.3">
      <c r="B4" s="4"/>
      <c r="C4" s="21" t="s">
        <v>136</v>
      </c>
      <c r="D4" s="21"/>
      <c r="E4" s="21"/>
      <c r="F4" s="21"/>
      <c r="G4" s="21"/>
      <c r="H4" s="21"/>
    </row>
    <row r="5" spans="1:111" ht="29.25" customHeight="1" x14ac:dyDescent="0.3">
      <c r="B5" s="4"/>
      <c r="C5" s="21" t="s">
        <v>137</v>
      </c>
      <c r="D5" s="21"/>
      <c r="E5" s="21"/>
      <c r="F5" s="21"/>
      <c r="G5" s="21"/>
    </row>
    <row r="6" spans="1:111" x14ac:dyDescent="0.25">
      <c r="B6" s="4"/>
      <c r="C6" s="4"/>
      <c r="D6" s="5"/>
      <c r="E6" s="5"/>
      <c r="F6" s="4"/>
    </row>
    <row r="7" spans="1:111" x14ac:dyDescent="0.25">
      <c r="B7" s="4"/>
      <c r="C7" s="4"/>
      <c r="D7" s="5"/>
      <c r="E7" s="5"/>
      <c r="F7" s="4"/>
    </row>
    <row r="8" spans="1:111" x14ac:dyDescent="0.25">
      <c r="A8" s="4"/>
      <c r="B8" s="4"/>
      <c r="C8" s="9" t="s">
        <v>0</v>
      </c>
      <c r="D8" s="10" t="s">
        <v>1</v>
      </c>
      <c r="E8" s="10" t="s">
        <v>2</v>
      </c>
      <c r="F8" s="10" t="s">
        <v>135</v>
      </c>
      <c r="I8" s="4"/>
    </row>
    <row r="9" spans="1:111" x14ac:dyDescent="0.25">
      <c r="A9" s="4"/>
      <c r="B9" s="4"/>
      <c r="C9" s="4" t="s">
        <v>3</v>
      </c>
      <c r="D9" s="5">
        <v>111111</v>
      </c>
      <c r="E9" s="5" t="s">
        <v>4</v>
      </c>
      <c r="F9" s="11">
        <v>223453.07</v>
      </c>
      <c r="H9" s="12"/>
      <c r="J9" s="12"/>
      <c r="K9" s="12"/>
    </row>
    <row r="10" spans="1:111" x14ac:dyDescent="0.25">
      <c r="A10" s="4"/>
      <c r="B10" s="4"/>
      <c r="C10" s="4"/>
      <c r="D10" s="5">
        <v>111112</v>
      </c>
      <c r="E10" s="5" t="s">
        <v>5</v>
      </c>
      <c r="F10" s="11">
        <v>3200</v>
      </c>
      <c r="H10" s="12"/>
      <c r="I10" s="3" t="s">
        <v>150</v>
      </c>
      <c r="J10" s="12">
        <f>+SUM(G13,F16,F18,F20,G27)</f>
        <v>350558.8</v>
      </c>
      <c r="K10" s="12"/>
    </row>
    <row r="11" spans="1:111" x14ac:dyDescent="0.25">
      <c r="A11" s="4"/>
      <c r="B11" s="4"/>
      <c r="C11" s="4"/>
      <c r="D11" s="5">
        <v>111113</v>
      </c>
      <c r="E11" s="5" t="s">
        <v>6</v>
      </c>
      <c r="F11" s="11">
        <v>10760</v>
      </c>
      <c r="H11" s="12"/>
      <c r="I11" s="3" t="s">
        <v>151</v>
      </c>
      <c r="J11" s="12">
        <f>+SUM(F14,F15,F21,F22,F23)</f>
        <v>76428.800000000003</v>
      </c>
      <c r="K11" s="12"/>
    </row>
    <row r="12" spans="1:111" x14ac:dyDescent="0.25">
      <c r="A12" s="4"/>
      <c r="B12" s="4"/>
      <c r="C12" s="4"/>
      <c r="D12" s="5">
        <v>111114</v>
      </c>
      <c r="E12" s="5" t="s">
        <v>7</v>
      </c>
      <c r="F12" s="11">
        <v>600</v>
      </c>
      <c r="H12" s="12"/>
      <c r="J12" s="12"/>
      <c r="K12" s="12"/>
    </row>
    <row r="13" spans="1:111" ht="12.75" x14ac:dyDescent="0.2">
      <c r="A13" s="4"/>
      <c r="B13" s="4"/>
      <c r="C13" s="9" t="s">
        <v>8</v>
      </c>
      <c r="D13" s="10"/>
      <c r="E13" s="10"/>
      <c r="F13" s="13"/>
      <c r="G13" s="14">
        <v>238013.07</v>
      </c>
      <c r="H13" s="12" t="s">
        <v>138</v>
      </c>
      <c r="J13" s="12"/>
      <c r="K13" s="12"/>
    </row>
    <row r="14" spans="1:111" x14ac:dyDescent="0.25">
      <c r="A14" s="4"/>
      <c r="B14" s="4"/>
      <c r="C14" s="4" t="s">
        <v>9</v>
      </c>
      <c r="D14" s="5">
        <v>111131</v>
      </c>
      <c r="E14" s="5" t="s">
        <v>10</v>
      </c>
      <c r="F14" s="11">
        <v>8725</v>
      </c>
      <c r="H14" s="12" t="s">
        <v>139</v>
      </c>
      <c r="J14" s="12"/>
      <c r="K14" s="12"/>
    </row>
    <row r="15" spans="1:111" s="15" customFormat="1" x14ac:dyDescent="0.25">
      <c r="A15" s="4"/>
      <c r="B15" s="4"/>
      <c r="C15" s="4"/>
      <c r="D15" s="5">
        <v>111134</v>
      </c>
      <c r="E15" s="5" t="s">
        <v>11</v>
      </c>
      <c r="F15" s="11">
        <v>225</v>
      </c>
      <c r="G15" s="7"/>
      <c r="H15" s="12" t="s">
        <v>139</v>
      </c>
      <c r="I15" s="3"/>
      <c r="J15" s="12"/>
      <c r="K15" s="12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</row>
    <row r="16" spans="1:111" x14ac:dyDescent="0.25">
      <c r="A16" s="4"/>
      <c r="B16" s="4"/>
      <c r="C16" s="4"/>
      <c r="D16" s="5">
        <v>111135</v>
      </c>
      <c r="E16" s="5" t="s">
        <v>12</v>
      </c>
      <c r="F16" s="11">
        <v>37717.980000000003</v>
      </c>
      <c r="H16" s="12" t="s">
        <v>138</v>
      </c>
      <c r="I16" s="7"/>
      <c r="J16" s="12"/>
      <c r="K16" s="12"/>
    </row>
    <row r="17" spans="1:112" x14ac:dyDescent="0.25">
      <c r="A17" s="4"/>
      <c r="B17" s="4"/>
      <c r="C17" s="4"/>
      <c r="D17" s="5">
        <v>111136</v>
      </c>
      <c r="E17" s="5" t="s">
        <v>13</v>
      </c>
      <c r="F17" s="11">
        <v>1565030.3</v>
      </c>
      <c r="H17" s="12" t="s">
        <v>140</v>
      </c>
      <c r="J17" s="12"/>
      <c r="K17" s="12"/>
    </row>
    <row r="18" spans="1:112" x14ac:dyDescent="0.25">
      <c r="A18" s="4"/>
      <c r="B18" s="4"/>
      <c r="C18" s="4"/>
      <c r="D18" s="5">
        <v>111137</v>
      </c>
      <c r="E18" s="5" t="s">
        <v>14</v>
      </c>
      <c r="F18" s="11">
        <v>3800</v>
      </c>
      <c r="H18" s="12" t="s">
        <v>138</v>
      </c>
      <c r="J18" s="12"/>
      <c r="K18" s="12"/>
    </row>
    <row r="19" spans="1:112" ht="12.75" x14ac:dyDescent="0.2">
      <c r="A19" s="4"/>
      <c r="B19" s="4"/>
      <c r="C19" s="9" t="s">
        <v>15</v>
      </c>
      <c r="D19" s="10"/>
      <c r="E19" s="10"/>
      <c r="F19" s="13"/>
      <c r="G19" s="14">
        <v>1615498.28</v>
      </c>
      <c r="H19" s="12"/>
      <c r="J19" s="12"/>
      <c r="K19" s="12"/>
    </row>
    <row r="20" spans="1:112" x14ac:dyDescent="0.25">
      <c r="A20" s="4"/>
      <c r="B20" s="4"/>
      <c r="C20" s="4" t="s">
        <v>16</v>
      </c>
      <c r="D20" s="5">
        <v>111121</v>
      </c>
      <c r="E20" s="5" t="s">
        <v>17</v>
      </c>
      <c r="F20" s="11">
        <v>34630.75</v>
      </c>
      <c r="H20" s="12" t="s">
        <v>138</v>
      </c>
      <c r="J20" s="12"/>
      <c r="K20" s="12"/>
    </row>
    <row r="21" spans="1:112" s="3" customFormat="1" x14ac:dyDescent="0.25">
      <c r="A21" s="4"/>
      <c r="B21" s="4"/>
      <c r="C21" s="4"/>
      <c r="D21" s="5">
        <v>111122</v>
      </c>
      <c r="E21" s="5" t="s">
        <v>18</v>
      </c>
      <c r="F21" s="11">
        <v>28872.3</v>
      </c>
      <c r="G21" s="7"/>
      <c r="H21" s="12" t="s">
        <v>139</v>
      </c>
      <c r="J21" s="12"/>
      <c r="K21" s="12"/>
      <c r="DH21" s="8"/>
    </row>
    <row r="22" spans="1:112" s="3" customFormat="1" x14ac:dyDescent="0.25">
      <c r="A22" s="4"/>
      <c r="B22" s="4"/>
      <c r="C22" s="4"/>
      <c r="D22" s="5">
        <v>111124</v>
      </c>
      <c r="E22" s="5" t="s">
        <v>19</v>
      </c>
      <c r="F22" s="11">
        <v>14295</v>
      </c>
      <c r="G22" s="7"/>
      <c r="H22" s="12" t="s">
        <v>139</v>
      </c>
      <c r="J22" s="12"/>
      <c r="K22" s="12"/>
      <c r="DH22" s="8"/>
    </row>
    <row r="23" spans="1:112" s="3" customFormat="1" x14ac:dyDescent="0.25">
      <c r="A23" s="4"/>
      <c r="B23" s="4"/>
      <c r="C23" s="4"/>
      <c r="D23" s="5">
        <v>111125</v>
      </c>
      <c r="E23" s="5" t="s">
        <v>20</v>
      </c>
      <c r="F23" s="11">
        <v>24311.5</v>
      </c>
      <c r="G23" s="7"/>
      <c r="H23" s="12" t="s">
        <v>139</v>
      </c>
      <c r="J23" s="12"/>
      <c r="K23" s="12"/>
      <c r="DH23" s="8"/>
    </row>
    <row r="24" spans="1:112" s="3" customFormat="1" ht="12.75" x14ac:dyDescent="0.2">
      <c r="A24" s="4"/>
      <c r="B24" s="4"/>
      <c r="C24" s="9" t="s">
        <v>21</v>
      </c>
      <c r="D24" s="10"/>
      <c r="E24" s="10"/>
      <c r="F24" s="13"/>
      <c r="G24" s="14">
        <v>102109.55</v>
      </c>
      <c r="H24" s="12"/>
      <c r="J24" s="12"/>
      <c r="K24" s="12"/>
      <c r="DH24" s="8"/>
    </row>
    <row r="25" spans="1:112" s="3" customFormat="1" x14ac:dyDescent="0.25">
      <c r="A25" s="4"/>
      <c r="B25" s="4"/>
      <c r="C25" s="4" t="s">
        <v>22</v>
      </c>
      <c r="D25" s="5">
        <v>111140</v>
      </c>
      <c r="E25" s="5" t="s">
        <v>23</v>
      </c>
      <c r="F25" s="11">
        <v>16527</v>
      </c>
      <c r="G25" s="7"/>
      <c r="H25" s="12"/>
      <c r="J25" s="12"/>
      <c r="K25" s="12"/>
      <c r="DH25" s="8"/>
    </row>
    <row r="26" spans="1:112" s="3" customFormat="1" x14ac:dyDescent="0.25">
      <c r="A26" s="4"/>
      <c r="B26" s="4"/>
      <c r="C26" s="4"/>
      <c r="D26" s="5">
        <v>111141</v>
      </c>
      <c r="E26" s="5" t="s">
        <v>24</v>
      </c>
      <c r="F26" s="11">
        <v>19870</v>
      </c>
      <c r="G26" s="7"/>
      <c r="H26" s="12"/>
      <c r="J26" s="12"/>
      <c r="K26" s="12"/>
      <c r="DH26" s="8"/>
    </row>
    <row r="27" spans="1:112" s="3" customFormat="1" ht="12.75" x14ac:dyDescent="0.2">
      <c r="A27" s="4"/>
      <c r="B27" s="4"/>
      <c r="C27" s="9" t="s">
        <v>25</v>
      </c>
      <c r="D27" s="10"/>
      <c r="E27" s="10"/>
      <c r="F27" s="13"/>
      <c r="G27" s="14">
        <v>36397</v>
      </c>
      <c r="H27" s="12" t="s">
        <v>138</v>
      </c>
      <c r="J27" s="12"/>
      <c r="K27" s="12"/>
      <c r="DH27" s="8"/>
    </row>
    <row r="28" spans="1:112" s="3" customFormat="1" x14ac:dyDescent="0.25">
      <c r="A28" s="4"/>
      <c r="B28" s="4"/>
      <c r="C28" s="4" t="s">
        <v>26</v>
      </c>
      <c r="D28" s="5">
        <v>111152</v>
      </c>
      <c r="E28" s="5" t="s">
        <v>27</v>
      </c>
      <c r="F28" s="11">
        <v>260167</v>
      </c>
      <c r="G28" s="7"/>
      <c r="H28" s="22" t="s">
        <v>142</v>
      </c>
      <c r="J28" s="12"/>
      <c r="K28" s="12"/>
      <c r="DH28" s="8"/>
    </row>
    <row r="29" spans="1:112" s="3" customFormat="1" x14ac:dyDescent="0.25">
      <c r="A29" s="4"/>
      <c r="B29" s="4"/>
      <c r="C29" s="4"/>
      <c r="D29" s="5">
        <v>111153</v>
      </c>
      <c r="E29" s="5" t="s">
        <v>28</v>
      </c>
      <c r="F29" s="11">
        <v>480</v>
      </c>
      <c r="G29" s="7"/>
      <c r="H29" s="12" t="s">
        <v>141</v>
      </c>
      <c r="J29" s="12"/>
      <c r="K29" s="12"/>
      <c r="DH29" s="8"/>
    </row>
    <row r="30" spans="1:112" s="3" customFormat="1" ht="12.75" x14ac:dyDescent="0.2">
      <c r="A30" s="4"/>
      <c r="B30" s="4"/>
      <c r="C30" s="9" t="s">
        <v>29</v>
      </c>
      <c r="D30" s="10"/>
      <c r="E30" s="10"/>
      <c r="F30" s="13"/>
      <c r="G30" s="14">
        <v>260647</v>
      </c>
      <c r="H30" s="12"/>
      <c r="J30" s="12"/>
      <c r="K30" s="12"/>
      <c r="DH30" s="8"/>
    </row>
    <row r="31" spans="1:112" s="3" customFormat="1" x14ac:dyDescent="0.25">
      <c r="A31" s="4"/>
      <c r="B31" s="4"/>
      <c r="C31" s="4" t="s">
        <v>30</v>
      </c>
      <c r="D31" s="5">
        <v>11211</v>
      </c>
      <c r="E31" s="5" t="s">
        <v>31</v>
      </c>
      <c r="F31" s="11">
        <v>426000</v>
      </c>
      <c r="G31" s="7"/>
      <c r="H31" s="23" t="s">
        <v>143</v>
      </c>
      <c r="J31" s="12"/>
      <c r="K31" s="12"/>
      <c r="DH31" s="8"/>
    </row>
    <row r="32" spans="1:112" s="3" customFormat="1" x14ac:dyDescent="0.25">
      <c r="A32" s="4"/>
      <c r="B32" s="4"/>
      <c r="C32" s="4"/>
      <c r="D32" s="5">
        <v>11212</v>
      </c>
      <c r="E32" s="5" t="s">
        <v>32</v>
      </c>
      <c r="F32" s="11">
        <v>1158160.74</v>
      </c>
      <c r="G32" s="7"/>
      <c r="H32" t="s">
        <v>144</v>
      </c>
      <c r="J32" s="12"/>
      <c r="K32" s="12"/>
      <c r="DH32" s="8"/>
    </row>
    <row r="33" spans="1:112" s="3" customFormat="1" x14ac:dyDescent="0.25">
      <c r="A33" s="4"/>
      <c r="B33" s="4"/>
      <c r="C33" s="4"/>
      <c r="D33" s="5">
        <v>11213</v>
      </c>
      <c r="E33" s="5" t="s">
        <v>33</v>
      </c>
      <c r="F33" s="11">
        <v>163220.45000000001</v>
      </c>
      <c r="G33" s="7"/>
      <c r="H33" s="23" t="s">
        <v>145</v>
      </c>
      <c r="J33" s="12"/>
      <c r="K33" s="12"/>
      <c r="DH33" s="8"/>
    </row>
    <row r="34" spans="1:112" s="3" customFormat="1" x14ac:dyDescent="0.25">
      <c r="A34" s="4"/>
      <c r="B34" s="4"/>
      <c r="C34" s="4"/>
      <c r="D34" s="5">
        <v>11214</v>
      </c>
      <c r="E34" s="5" t="s">
        <v>34</v>
      </c>
      <c r="F34" s="11">
        <v>468127.41</v>
      </c>
      <c r="G34" s="7"/>
      <c r="H34" s="23" t="s">
        <v>143</v>
      </c>
      <c r="J34" s="12"/>
      <c r="K34" s="12"/>
      <c r="DH34" s="8"/>
    </row>
    <row r="35" spans="1:112" s="3" customFormat="1" ht="12.75" x14ac:dyDescent="0.2">
      <c r="A35" s="4"/>
      <c r="B35" s="4"/>
      <c r="C35" s="9" t="s">
        <v>35</v>
      </c>
      <c r="D35" s="9"/>
      <c r="E35" s="9"/>
      <c r="F35" s="13"/>
      <c r="G35" s="14">
        <v>2215508.6</v>
      </c>
      <c r="H35" s="12"/>
      <c r="J35" s="12"/>
      <c r="K35" s="12"/>
      <c r="DH35" s="8"/>
    </row>
    <row r="36" spans="1:112" s="3" customFormat="1" x14ac:dyDescent="0.25">
      <c r="A36" s="4"/>
      <c r="B36" s="4"/>
      <c r="C36" s="4" t="s">
        <v>36</v>
      </c>
      <c r="D36" s="5">
        <v>130001</v>
      </c>
      <c r="E36" s="5" t="s">
        <v>37</v>
      </c>
      <c r="F36" s="11">
        <v>78597668.900000006</v>
      </c>
      <c r="G36" s="7"/>
      <c r="H36" t="s">
        <v>146</v>
      </c>
      <c r="J36" s="12"/>
      <c r="K36" s="12"/>
      <c r="DH36" s="8"/>
    </row>
    <row r="37" spans="1:112" x14ac:dyDescent="0.25">
      <c r="A37" s="4"/>
      <c r="B37" s="4"/>
      <c r="C37" s="4"/>
      <c r="D37" s="5">
        <v>130002</v>
      </c>
      <c r="E37" s="5" t="s">
        <v>38</v>
      </c>
      <c r="F37" s="11">
        <v>12835216.73</v>
      </c>
      <c r="H37" t="s">
        <v>147</v>
      </c>
      <c r="J37" s="12"/>
      <c r="K37" s="12"/>
    </row>
    <row r="38" spans="1:112" s="15" customFormat="1" x14ac:dyDescent="0.25">
      <c r="A38" s="4"/>
      <c r="B38" s="4"/>
      <c r="C38" s="4"/>
      <c r="D38" s="5">
        <v>130003</v>
      </c>
      <c r="E38" s="5" t="s">
        <v>39</v>
      </c>
      <c r="F38" s="11">
        <v>3028079.7</v>
      </c>
      <c r="G38" s="7"/>
      <c r="H38" t="s">
        <v>147</v>
      </c>
      <c r="I38" s="3"/>
      <c r="J38" s="12"/>
      <c r="K38" s="12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</row>
    <row r="39" spans="1:112" x14ac:dyDescent="0.25">
      <c r="A39" s="4"/>
      <c r="B39" s="4"/>
      <c r="C39" s="4"/>
      <c r="D39" s="5">
        <v>130004</v>
      </c>
      <c r="E39" s="5" t="s">
        <v>40</v>
      </c>
      <c r="F39" s="11">
        <v>22861.439999999999</v>
      </c>
      <c r="H39" t="s">
        <v>146</v>
      </c>
      <c r="J39" s="12"/>
      <c r="K39" s="12"/>
    </row>
    <row r="40" spans="1:112" x14ac:dyDescent="0.25">
      <c r="A40" s="4"/>
      <c r="B40" s="4"/>
      <c r="C40" s="4"/>
      <c r="D40" s="5">
        <v>130005</v>
      </c>
      <c r="E40" s="5" t="s">
        <v>41</v>
      </c>
      <c r="F40" s="11">
        <v>603600</v>
      </c>
      <c r="H40" t="s">
        <v>146</v>
      </c>
      <c r="J40" s="12"/>
      <c r="K40" s="12"/>
    </row>
    <row r="41" spans="1:112" s="15" customFormat="1" x14ac:dyDescent="0.25">
      <c r="A41" s="4"/>
      <c r="B41" s="4"/>
      <c r="C41" s="4"/>
      <c r="D41" s="5">
        <v>130008</v>
      </c>
      <c r="E41" s="5" t="s">
        <v>42</v>
      </c>
      <c r="F41" s="11">
        <v>6191917.1400000006</v>
      </c>
      <c r="G41" s="7"/>
      <c r="H41" t="s">
        <v>148</v>
      </c>
      <c r="I41" s="3"/>
      <c r="J41" s="12"/>
      <c r="K41" s="12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</row>
    <row r="42" spans="1:112" x14ac:dyDescent="0.25">
      <c r="A42" s="4"/>
      <c r="B42" s="4"/>
      <c r="C42" s="4"/>
      <c r="D42" s="5">
        <v>130011</v>
      </c>
      <c r="E42" s="5" t="s">
        <v>43</v>
      </c>
      <c r="F42" s="11">
        <v>120359.24</v>
      </c>
      <c r="H42" t="s">
        <v>148</v>
      </c>
      <c r="I42" s="7"/>
      <c r="J42" s="12"/>
      <c r="K42" s="12"/>
    </row>
    <row r="43" spans="1:112" s="15" customFormat="1" x14ac:dyDescent="0.25">
      <c r="A43" s="4"/>
      <c r="B43" s="4"/>
      <c r="C43" s="4"/>
      <c r="D43" s="5">
        <v>130012</v>
      </c>
      <c r="E43" s="5" t="s">
        <v>44</v>
      </c>
      <c r="F43" s="11">
        <v>193200</v>
      </c>
      <c r="G43" s="7"/>
      <c r="H43" t="s">
        <v>146</v>
      </c>
      <c r="I43" s="3"/>
      <c r="J43" s="12"/>
      <c r="K43" s="12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</row>
    <row r="44" spans="1:112" x14ac:dyDescent="0.25">
      <c r="A44" s="4"/>
      <c r="B44" s="4"/>
      <c r="C44" s="4"/>
      <c r="D44" s="5">
        <v>130013</v>
      </c>
      <c r="E44" s="5" t="s">
        <v>45</v>
      </c>
      <c r="F44" s="11">
        <v>35000</v>
      </c>
      <c r="H44" t="s">
        <v>146</v>
      </c>
      <c r="J44" s="12"/>
      <c r="K44" s="12"/>
    </row>
    <row r="45" spans="1:112" x14ac:dyDescent="0.25">
      <c r="A45" s="4"/>
      <c r="B45" s="4"/>
      <c r="C45" s="4"/>
      <c r="D45" s="5">
        <v>130016</v>
      </c>
      <c r="E45" s="5" t="s">
        <v>46</v>
      </c>
      <c r="F45" s="11">
        <v>3440415.26</v>
      </c>
      <c r="H45" t="s">
        <v>148</v>
      </c>
      <c r="J45" s="12"/>
      <c r="K45" s="12"/>
    </row>
    <row r="46" spans="1:112" ht="12.75" x14ac:dyDescent="0.2">
      <c r="A46" s="4"/>
      <c r="B46" s="4"/>
      <c r="C46" s="9" t="s">
        <v>47</v>
      </c>
      <c r="D46" s="10"/>
      <c r="E46" s="10"/>
      <c r="F46" s="13"/>
      <c r="G46" s="14">
        <v>105068318.41000001</v>
      </c>
      <c r="H46" s="12"/>
      <c r="J46" s="12"/>
      <c r="K46" s="12"/>
    </row>
    <row r="47" spans="1:112" x14ac:dyDescent="0.25">
      <c r="A47" s="4"/>
      <c r="B47" s="4"/>
      <c r="C47" s="4" t="s">
        <v>48</v>
      </c>
      <c r="D47" s="5">
        <v>111201</v>
      </c>
      <c r="E47" s="5" t="s">
        <v>49</v>
      </c>
      <c r="F47" s="11">
        <v>793.8</v>
      </c>
      <c r="H47" s="12"/>
      <c r="J47" s="12"/>
      <c r="K47" s="12"/>
    </row>
    <row r="48" spans="1:112" s="15" customFormat="1" x14ac:dyDescent="0.25">
      <c r="A48" s="4"/>
      <c r="B48" s="4"/>
      <c r="C48" s="4"/>
      <c r="D48" s="5">
        <v>111203</v>
      </c>
      <c r="E48" s="5" t="s">
        <v>50</v>
      </c>
      <c r="F48" s="11">
        <v>119584</v>
      </c>
      <c r="G48" s="7"/>
      <c r="H48" s="12"/>
      <c r="I48" s="3"/>
      <c r="J48" s="12"/>
      <c r="K48" s="12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</row>
    <row r="49" spans="1:112" x14ac:dyDescent="0.25">
      <c r="A49" s="4"/>
      <c r="B49" s="4"/>
      <c r="C49" s="4"/>
      <c r="D49" s="5">
        <v>111204</v>
      </c>
      <c r="E49" s="5" t="s">
        <v>51</v>
      </c>
      <c r="F49" s="11">
        <v>808642</v>
      </c>
      <c r="H49" s="12"/>
      <c r="J49" s="12"/>
      <c r="K49" s="12"/>
    </row>
    <row r="50" spans="1:112" x14ac:dyDescent="0.25">
      <c r="A50" s="4"/>
      <c r="B50" s="4"/>
      <c r="C50" s="4"/>
      <c r="D50" s="5">
        <v>111205</v>
      </c>
      <c r="E50" s="5" t="s">
        <v>52</v>
      </c>
      <c r="F50" s="11">
        <v>4800</v>
      </c>
      <c r="H50" s="12"/>
      <c r="J50" s="12"/>
      <c r="K50" s="12"/>
    </row>
    <row r="51" spans="1:112" x14ac:dyDescent="0.25">
      <c r="A51" s="4"/>
      <c r="B51" s="4"/>
      <c r="C51" s="4"/>
      <c r="D51" s="5">
        <v>111206</v>
      </c>
      <c r="E51" s="5" t="s">
        <v>53</v>
      </c>
      <c r="F51" s="11">
        <v>396114.23</v>
      </c>
      <c r="H51" s="12"/>
      <c r="J51" s="12"/>
      <c r="K51" s="12"/>
    </row>
    <row r="52" spans="1:112" s="3" customFormat="1" ht="12.75" x14ac:dyDescent="0.2">
      <c r="A52" s="4"/>
      <c r="B52" s="4"/>
      <c r="C52" s="9" t="s">
        <v>54</v>
      </c>
      <c r="D52" s="10"/>
      <c r="E52" s="10"/>
      <c r="F52" s="13"/>
      <c r="G52" s="14">
        <v>1329934.03</v>
      </c>
      <c r="H52" s="23" t="s">
        <v>149</v>
      </c>
      <c r="J52" s="12"/>
      <c r="K52" s="12"/>
      <c r="DH52" s="8"/>
    </row>
    <row r="53" spans="1:112" s="3" customFormat="1" ht="13.5" thickBot="1" x14ac:dyDescent="0.25">
      <c r="A53" s="4"/>
      <c r="B53" s="4"/>
      <c r="C53" s="4"/>
      <c r="D53" s="5"/>
      <c r="E53" s="5"/>
      <c r="G53" s="11"/>
      <c r="H53" s="12"/>
      <c r="J53" s="12"/>
      <c r="K53" s="12"/>
      <c r="DH53" s="8"/>
    </row>
    <row r="54" spans="1:112" s="3" customFormat="1" ht="16.5" thickBot="1" x14ac:dyDescent="0.3">
      <c r="A54" s="4"/>
      <c r="B54" s="4"/>
      <c r="C54" s="16" t="s">
        <v>55</v>
      </c>
      <c r="D54" s="17"/>
      <c r="E54" s="17"/>
      <c r="F54" s="18"/>
      <c r="G54" s="18"/>
      <c r="H54" s="19">
        <f>SUM(G8:G52)</f>
        <v>110866425.94000001</v>
      </c>
      <c r="J54" s="12"/>
      <c r="K54" s="12"/>
      <c r="DH54" s="8"/>
    </row>
    <row r="55" spans="1:112" s="3" customFormat="1" x14ac:dyDescent="0.25">
      <c r="A55" s="4"/>
      <c r="B55" s="4"/>
      <c r="C55" s="4"/>
      <c r="D55" s="5"/>
      <c r="E55" s="5"/>
      <c r="F55" s="11"/>
      <c r="G55" s="7"/>
      <c r="H55" s="12"/>
      <c r="J55" s="12"/>
      <c r="K55" s="12"/>
      <c r="DH55" s="8"/>
    </row>
    <row r="56" spans="1:112" s="3" customFormat="1" x14ac:dyDescent="0.25">
      <c r="A56" s="4"/>
      <c r="B56" s="4"/>
      <c r="C56" s="4" t="s">
        <v>56</v>
      </c>
      <c r="D56" s="5">
        <v>21111</v>
      </c>
      <c r="E56" s="5" t="s">
        <v>57</v>
      </c>
      <c r="F56" s="11">
        <v>1394911.82</v>
      </c>
      <c r="G56" s="7"/>
      <c r="H56" s="12"/>
      <c r="J56" s="12"/>
      <c r="K56" s="12"/>
    </row>
    <row r="57" spans="1:112" s="3" customFormat="1" x14ac:dyDescent="0.25">
      <c r="A57" s="4"/>
      <c r="B57" s="4"/>
      <c r="C57" s="4"/>
      <c r="D57" s="5">
        <v>21112</v>
      </c>
      <c r="E57" s="5" t="s">
        <v>58</v>
      </c>
      <c r="F57" s="11">
        <v>12032071.770000001</v>
      </c>
      <c r="G57" s="7"/>
      <c r="H57" s="12"/>
      <c r="J57" s="12"/>
      <c r="K57" s="12"/>
    </row>
    <row r="58" spans="1:112" s="3" customFormat="1" x14ac:dyDescent="0.25">
      <c r="A58" s="4"/>
      <c r="B58" s="4"/>
      <c r="C58" s="4"/>
      <c r="D58" s="5">
        <v>21113</v>
      </c>
      <c r="E58" s="5" t="s">
        <v>59</v>
      </c>
      <c r="F58" s="11">
        <v>1768501.06</v>
      </c>
      <c r="G58" s="7"/>
      <c r="H58" s="12"/>
      <c r="J58" s="12"/>
      <c r="K58" s="12"/>
    </row>
    <row r="59" spans="1:112" s="3" customFormat="1" x14ac:dyDescent="0.25">
      <c r="A59" s="4"/>
      <c r="B59" s="4"/>
      <c r="C59" s="4"/>
      <c r="D59" s="5">
        <v>21114</v>
      </c>
      <c r="E59" s="5" t="s">
        <v>60</v>
      </c>
      <c r="F59" s="11">
        <v>39871678.099999994</v>
      </c>
      <c r="G59" s="7"/>
      <c r="H59" s="12"/>
      <c r="J59" s="12"/>
      <c r="K59" s="12"/>
    </row>
    <row r="60" spans="1:112" s="3" customFormat="1" x14ac:dyDescent="0.25">
      <c r="A60" s="4"/>
      <c r="B60" s="4"/>
      <c r="C60" s="4"/>
      <c r="D60" s="5">
        <v>21115</v>
      </c>
      <c r="E60" s="5" t="s">
        <v>61</v>
      </c>
      <c r="F60" s="11">
        <v>11614056.4</v>
      </c>
      <c r="G60" s="7"/>
      <c r="H60" s="12"/>
      <c r="J60" s="12"/>
      <c r="K60" s="12"/>
    </row>
    <row r="61" spans="1:112" s="3" customFormat="1" x14ac:dyDescent="0.25">
      <c r="A61" s="4"/>
      <c r="B61" s="4"/>
      <c r="C61" s="4"/>
      <c r="D61" s="5">
        <v>21116</v>
      </c>
      <c r="E61" s="5" t="s">
        <v>62</v>
      </c>
      <c r="F61" s="11">
        <v>1673202.85</v>
      </c>
      <c r="G61" s="7"/>
      <c r="H61" s="12"/>
      <c r="J61" s="12"/>
      <c r="K61" s="12"/>
    </row>
    <row r="62" spans="1:112" s="3" customFormat="1" ht="12.75" x14ac:dyDescent="0.2">
      <c r="A62" s="4"/>
      <c r="B62" s="4"/>
      <c r="C62" s="9" t="s">
        <v>63</v>
      </c>
      <c r="D62" s="9"/>
      <c r="E62" s="9"/>
      <c r="F62" s="13"/>
      <c r="G62" s="14">
        <v>68354422</v>
      </c>
      <c r="H62" s="12"/>
      <c r="J62" s="12"/>
      <c r="K62" s="12"/>
      <c r="DH62" s="8"/>
    </row>
    <row r="63" spans="1:112" s="3" customFormat="1" x14ac:dyDescent="0.25">
      <c r="A63" s="4"/>
      <c r="B63" s="4"/>
      <c r="C63" s="4" t="s">
        <v>64</v>
      </c>
      <c r="D63" s="5">
        <v>211201</v>
      </c>
      <c r="E63" s="5" t="s">
        <v>65</v>
      </c>
      <c r="F63" s="11">
        <v>690650</v>
      </c>
      <c r="G63" s="7"/>
      <c r="H63" s="12"/>
      <c r="J63" s="12"/>
      <c r="K63" s="12"/>
      <c r="DH63" s="8"/>
    </row>
    <row r="64" spans="1:112" s="3" customFormat="1" x14ac:dyDescent="0.25">
      <c r="A64" s="4"/>
      <c r="B64" s="4"/>
      <c r="C64" s="4"/>
      <c r="D64" s="5">
        <v>211202</v>
      </c>
      <c r="E64" s="5" t="s">
        <v>66</v>
      </c>
      <c r="F64" s="11">
        <v>224956.39</v>
      </c>
      <c r="G64" s="7"/>
      <c r="H64" s="12"/>
      <c r="J64" s="12"/>
      <c r="K64" s="12"/>
      <c r="DH64" s="8"/>
    </row>
    <row r="65" spans="1:112" s="3" customFormat="1" x14ac:dyDescent="0.25">
      <c r="A65" s="4"/>
      <c r="B65" s="4"/>
      <c r="C65" s="4"/>
      <c r="D65" s="5">
        <v>211203</v>
      </c>
      <c r="E65" s="5" t="s">
        <v>67</v>
      </c>
      <c r="F65" s="11">
        <v>1596808.37</v>
      </c>
      <c r="G65" s="7"/>
      <c r="H65" s="12"/>
      <c r="J65" s="12"/>
      <c r="K65" s="12"/>
      <c r="DH65" s="8"/>
    </row>
    <row r="66" spans="1:112" s="3" customFormat="1" x14ac:dyDescent="0.25">
      <c r="A66" s="4"/>
      <c r="B66" s="4"/>
      <c r="C66" s="4"/>
      <c r="D66" s="5">
        <v>211204</v>
      </c>
      <c r="E66" s="5" t="s">
        <v>68</v>
      </c>
      <c r="F66" s="11">
        <v>43900</v>
      </c>
      <c r="G66" s="7"/>
      <c r="H66" s="12"/>
      <c r="J66" s="12"/>
      <c r="K66" s="12"/>
      <c r="DH66" s="8"/>
    </row>
    <row r="67" spans="1:112" s="3" customFormat="1" x14ac:dyDescent="0.25">
      <c r="A67" s="4"/>
      <c r="B67" s="4"/>
      <c r="C67" s="4"/>
      <c r="D67" s="5">
        <v>211205</v>
      </c>
      <c r="E67" s="5" t="s">
        <v>69</v>
      </c>
      <c r="F67" s="11">
        <v>2272262.48</v>
      </c>
      <c r="G67" s="7"/>
      <c r="H67" s="12"/>
      <c r="J67" s="12"/>
      <c r="K67" s="12"/>
      <c r="DH67" s="8"/>
    </row>
    <row r="68" spans="1:112" x14ac:dyDescent="0.25">
      <c r="A68" s="4"/>
      <c r="B68" s="4"/>
      <c r="C68" s="4"/>
      <c r="D68" s="5">
        <v>211206</v>
      </c>
      <c r="E68" s="5" t="s">
        <v>70</v>
      </c>
      <c r="F68" s="11">
        <v>601038.17000000004</v>
      </c>
      <c r="H68" s="12"/>
      <c r="J68" s="12"/>
      <c r="K68" s="12"/>
    </row>
    <row r="69" spans="1:112" x14ac:dyDescent="0.25">
      <c r="A69" s="4"/>
      <c r="B69" s="4"/>
      <c r="C69" s="4"/>
      <c r="D69" s="5">
        <v>211207</v>
      </c>
      <c r="E69" s="5" t="s">
        <v>71</v>
      </c>
      <c r="F69" s="11">
        <v>2527999.56</v>
      </c>
      <c r="H69" s="12"/>
      <c r="J69" s="12"/>
      <c r="K69" s="12"/>
    </row>
    <row r="70" spans="1:112" x14ac:dyDescent="0.25">
      <c r="A70" s="4"/>
      <c r="B70" s="4"/>
      <c r="C70" s="4"/>
      <c r="D70" s="5">
        <v>211208</v>
      </c>
      <c r="E70" s="5" t="s">
        <v>72</v>
      </c>
      <c r="F70" s="11">
        <v>7358.5</v>
      </c>
      <c r="H70" s="12"/>
      <c r="J70" s="12"/>
      <c r="K70" s="12"/>
    </row>
    <row r="71" spans="1:112" x14ac:dyDescent="0.25">
      <c r="A71" s="4"/>
      <c r="B71" s="4"/>
      <c r="C71" s="4"/>
      <c r="D71" s="5">
        <v>211209</v>
      </c>
      <c r="E71" s="5" t="s">
        <v>73</v>
      </c>
      <c r="F71" s="11">
        <v>8658</v>
      </c>
      <c r="H71" s="12"/>
      <c r="J71" s="12"/>
      <c r="K71" s="12"/>
    </row>
    <row r="72" spans="1:112" x14ac:dyDescent="0.25">
      <c r="A72" s="4"/>
      <c r="B72" s="4"/>
      <c r="C72" s="4"/>
      <c r="D72" s="5">
        <v>211210</v>
      </c>
      <c r="E72" s="5" t="s">
        <v>74</v>
      </c>
      <c r="F72" s="11">
        <v>1894656.4</v>
      </c>
      <c r="H72" s="12"/>
      <c r="J72" s="12"/>
      <c r="K72" s="12"/>
    </row>
    <row r="73" spans="1:112" x14ac:dyDescent="0.25">
      <c r="A73" s="4"/>
      <c r="B73" s="4"/>
      <c r="C73" s="4"/>
      <c r="D73" s="5">
        <v>211211</v>
      </c>
      <c r="E73" s="5" t="s">
        <v>75</v>
      </c>
      <c r="F73" s="11">
        <v>10099.99</v>
      </c>
      <c r="H73" s="12"/>
      <c r="J73" s="12"/>
      <c r="K73" s="12"/>
    </row>
    <row r="74" spans="1:112" s="3" customFormat="1" x14ac:dyDescent="0.25">
      <c r="A74" s="4"/>
      <c r="B74" s="4"/>
      <c r="C74" s="4"/>
      <c r="D74" s="5">
        <v>211212</v>
      </c>
      <c r="E74" s="5" t="s">
        <v>76</v>
      </c>
      <c r="F74" s="11">
        <v>259227.79</v>
      </c>
      <c r="G74" s="7"/>
      <c r="H74" s="12"/>
      <c r="J74" s="12"/>
      <c r="K74" s="12"/>
    </row>
    <row r="75" spans="1:112" s="15" customFormat="1" x14ac:dyDescent="0.25">
      <c r="A75" s="4"/>
      <c r="B75" s="4"/>
      <c r="C75" s="4"/>
      <c r="D75" s="5">
        <v>211213</v>
      </c>
      <c r="E75" s="5" t="s">
        <v>77</v>
      </c>
      <c r="F75" s="11">
        <v>1578</v>
      </c>
      <c r="G75" s="7"/>
      <c r="H75" s="12"/>
      <c r="I75" s="3"/>
      <c r="J75" s="12"/>
      <c r="K75" s="12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</row>
    <row r="76" spans="1:112" x14ac:dyDescent="0.25">
      <c r="A76" s="4"/>
      <c r="B76" s="4"/>
      <c r="C76" s="4"/>
      <c r="D76" s="5">
        <v>211214</v>
      </c>
      <c r="E76" s="5" t="s">
        <v>78</v>
      </c>
      <c r="F76" s="11">
        <v>406693.62</v>
      </c>
      <c r="H76" s="12"/>
      <c r="J76" s="12"/>
      <c r="K76" s="12"/>
    </row>
    <row r="77" spans="1:112" x14ac:dyDescent="0.25">
      <c r="A77" s="4"/>
      <c r="B77" s="4"/>
      <c r="C77" s="4"/>
      <c r="D77" s="5">
        <v>211215</v>
      </c>
      <c r="E77" s="5" t="s">
        <v>79</v>
      </c>
      <c r="F77" s="11">
        <v>352556.95</v>
      </c>
      <c r="H77" s="12"/>
      <c r="J77" s="12"/>
      <c r="K77" s="12"/>
    </row>
    <row r="78" spans="1:112" x14ac:dyDescent="0.25">
      <c r="A78" s="4"/>
      <c r="B78" s="4"/>
      <c r="C78" s="4"/>
      <c r="D78" s="5">
        <v>211217</v>
      </c>
      <c r="E78" s="5" t="s">
        <v>80</v>
      </c>
      <c r="F78" s="11">
        <v>655665.37</v>
      </c>
      <c r="H78" s="12"/>
      <c r="J78" s="12"/>
      <c r="K78" s="12"/>
    </row>
    <row r="79" spans="1:112" x14ac:dyDescent="0.25">
      <c r="A79" s="4"/>
      <c r="B79" s="4"/>
      <c r="C79" s="4"/>
      <c r="D79" s="5">
        <v>211218</v>
      </c>
      <c r="E79" s="5" t="s">
        <v>81</v>
      </c>
      <c r="F79" s="11">
        <v>25493.75</v>
      </c>
      <c r="H79" s="12"/>
      <c r="J79" s="12"/>
      <c r="K79" s="12"/>
    </row>
    <row r="80" spans="1:112" x14ac:dyDescent="0.25">
      <c r="A80" s="4"/>
      <c r="B80" s="4"/>
      <c r="C80" s="4"/>
      <c r="D80" s="5">
        <v>211219</v>
      </c>
      <c r="E80" s="5" t="s">
        <v>82</v>
      </c>
      <c r="F80" s="11">
        <v>1623795.24</v>
      </c>
      <c r="H80" s="12"/>
      <c r="J80" s="12"/>
      <c r="K80" s="12"/>
    </row>
    <row r="81" spans="1:112" x14ac:dyDescent="0.25">
      <c r="A81" s="4"/>
      <c r="B81" s="4"/>
      <c r="C81" s="4"/>
      <c r="D81" s="5">
        <v>211220</v>
      </c>
      <c r="E81" s="5" t="s">
        <v>83</v>
      </c>
      <c r="F81" s="11">
        <v>32470.880000000001</v>
      </c>
      <c r="H81" s="12"/>
      <c r="J81" s="12"/>
      <c r="K81" s="12"/>
    </row>
    <row r="82" spans="1:112" x14ac:dyDescent="0.25">
      <c r="A82" s="4"/>
      <c r="B82" s="4"/>
      <c r="C82" s="4"/>
      <c r="D82" s="5">
        <v>211222</v>
      </c>
      <c r="E82" s="5" t="s">
        <v>84</v>
      </c>
      <c r="F82" s="11">
        <v>22440</v>
      </c>
      <c r="H82" s="12"/>
      <c r="J82" s="12"/>
      <c r="K82" s="12"/>
    </row>
    <row r="83" spans="1:112" x14ac:dyDescent="0.25">
      <c r="A83" s="4"/>
      <c r="B83" s="4"/>
      <c r="C83" s="4"/>
      <c r="D83" s="5">
        <v>211224</v>
      </c>
      <c r="E83" s="5" t="s">
        <v>85</v>
      </c>
      <c r="F83" s="11">
        <v>22444</v>
      </c>
      <c r="H83" s="12"/>
      <c r="J83" s="12"/>
      <c r="K83" s="12"/>
    </row>
    <row r="84" spans="1:112" s="3" customFormat="1" x14ac:dyDescent="0.25">
      <c r="A84" s="4"/>
      <c r="B84" s="4"/>
      <c r="C84" s="4"/>
      <c r="D84" s="5">
        <v>211225</v>
      </c>
      <c r="E84" s="5" t="s">
        <v>86</v>
      </c>
      <c r="F84" s="11">
        <v>52400</v>
      </c>
      <c r="G84" s="7"/>
      <c r="H84" s="12"/>
      <c r="J84" s="12"/>
      <c r="K84" s="12"/>
      <c r="DH84" s="8"/>
    </row>
    <row r="85" spans="1:112" s="3" customFormat="1" x14ac:dyDescent="0.25">
      <c r="A85" s="4"/>
      <c r="B85" s="4"/>
      <c r="C85" s="4"/>
      <c r="D85" s="5">
        <v>211228</v>
      </c>
      <c r="E85" s="5" t="s">
        <v>87</v>
      </c>
      <c r="F85" s="11">
        <v>70000</v>
      </c>
      <c r="G85" s="7"/>
      <c r="H85" s="12"/>
      <c r="J85" s="12"/>
      <c r="K85" s="12"/>
      <c r="DH85" s="8"/>
    </row>
    <row r="86" spans="1:112" s="3" customFormat="1" x14ac:dyDescent="0.25">
      <c r="A86" s="4"/>
      <c r="B86" s="4"/>
      <c r="C86" s="4"/>
      <c r="D86" s="5">
        <v>211229</v>
      </c>
      <c r="E86" s="5" t="s">
        <v>88</v>
      </c>
      <c r="F86" s="11">
        <v>256308.67</v>
      </c>
      <c r="G86" s="7"/>
      <c r="H86" s="12"/>
      <c r="J86" s="12"/>
      <c r="K86" s="12"/>
    </row>
    <row r="87" spans="1:112" s="3" customFormat="1" x14ac:dyDescent="0.25">
      <c r="A87" s="4"/>
      <c r="B87" s="4"/>
      <c r="C87" s="4"/>
      <c r="D87" s="5">
        <v>211231</v>
      </c>
      <c r="E87" s="5" t="s">
        <v>89</v>
      </c>
      <c r="F87" s="11">
        <v>134760.46</v>
      </c>
      <c r="G87" s="7"/>
      <c r="H87" s="12"/>
      <c r="J87" s="12"/>
      <c r="K87" s="12"/>
    </row>
    <row r="88" spans="1:112" s="3" customFormat="1" ht="12.75" x14ac:dyDescent="0.2">
      <c r="A88" s="4"/>
      <c r="B88" s="4"/>
      <c r="C88" s="9" t="s">
        <v>90</v>
      </c>
      <c r="D88" s="10"/>
      <c r="E88" s="10"/>
      <c r="F88" s="13"/>
      <c r="G88" s="14">
        <v>13794222.59</v>
      </c>
      <c r="H88" s="12"/>
      <c r="J88" s="12"/>
      <c r="K88" s="12"/>
    </row>
    <row r="89" spans="1:112" s="3" customFormat="1" x14ac:dyDescent="0.25">
      <c r="A89" s="4"/>
      <c r="B89" s="4"/>
      <c r="C89" s="4" t="s">
        <v>91</v>
      </c>
      <c r="D89" s="5">
        <v>213101</v>
      </c>
      <c r="E89" s="5" t="s">
        <v>92</v>
      </c>
      <c r="F89" s="11">
        <v>8000</v>
      </c>
      <c r="G89" s="7"/>
      <c r="H89" s="12" t="s">
        <v>152</v>
      </c>
      <c r="J89" s="12"/>
      <c r="K89" s="12"/>
    </row>
    <row r="90" spans="1:112" s="3" customFormat="1" x14ac:dyDescent="0.25">
      <c r="A90" s="4"/>
      <c r="B90" s="4"/>
      <c r="C90" s="4"/>
      <c r="D90" s="5">
        <v>213102</v>
      </c>
      <c r="E90" s="5" t="s">
        <v>93</v>
      </c>
      <c r="F90" s="11">
        <v>273159.46000000002</v>
      </c>
      <c r="G90" s="7"/>
      <c r="H90" s="12" t="s">
        <v>152</v>
      </c>
      <c r="J90" s="12"/>
      <c r="K90" s="12"/>
    </row>
    <row r="91" spans="1:112" s="3" customFormat="1" x14ac:dyDescent="0.25">
      <c r="A91" s="4"/>
      <c r="B91" s="4"/>
      <c r="C91" s="4"/>
      <c r="D91" s="5">
        <v>213103</v>
      </c>
      <c r="E91" s="5" t="s">
        <v>94</v>
      </c>
      <c r="F91" s="11">
        <v>232920.69</v>
      </c>
      <c r="G91" s="7"/>
      <c r="H91" s="12" t="s">
        <v>152</v>
      </c>
      <c r="J91" s="12"/>
      <c r="K91" s="12"/>
    </row>
    <row r="92" spans="1:112" s="3" customFormat="1" x14ac:dyDescent="0.25">
      <c r="A92" s="4"/>
      <c r="B92" s="4"/>
      <c r="C92" s="4"/>
      <c r="D92" s="5">
        <v>213104</v>
      </c>
      <c r="E92" s="5" t="s">
        <v>95</v>
      </c>
      <c r="F92" s="11">
        <v>49937</v>
      </c>
      <c r="G92" s="7"/>
      <c r="H92" s="12" t="s">
        <v>152</v>
      </c>
      <c r="J92" s="12"/>
      <c r="K92" s="12"/>
    </row>
    <row r="93" spans="1:112" s="3" customFormat="1" x14ac:dyDescent="0.25">
      <c r="A93" s="4"/>
      <c r="B93" s="4"/>
      <c r="C93" s="4"/>
      <c r="D93" s="5">
        <v>213105</v>
      </c>
      <c r="E93" s="5" t="s">
        <v>96</v>
      </c>
      <c r="F93" s="11">
        <v>2000</v>
      </c>
      <c r="G93" s="7"/>
      <c r="H93" s="12" t="s">
        <v>152</v>
      </c>
      <c r="J93" s="12"/>
      <c r="K93" s="12"/>
    </row>
    <row r="94" spans="1:112" s="3" customFormat="1" x14ac:dyDescent="0.25">
      <c r="A94" s="4"/>
      <c r="B94" s="4"/>
      <c r="C94" s="4"/>
      <c r="D94" s="5">
        <v>213106</v>
      </c>
      <c r="E94" s="5" t="s">
        <v>97</v>
      </c>
      <c r="F94" s="11">
        <v>20956.32</v>
      </c>
      <c r="G94" s="7"/>
      <c r="H94" s="12" t="s">
        <v>152</v>
      </c>
      <c r="J94" s="12"/>
      <c r="K94" s="12"/>
    </row>
    <row r="95" spans="1:112" s="3" customFormat="1" x14ac:dyDescent="0.25">
      <c r="A95" s="4"/>
      <c r="B95" s="4"/>
      <c r="C95" s="4"/>
      <c r="D95" s="5">
        <v>213107</v>
      </c>
      <c r="E95" s="5" t="s">
        <v>98</v>
      </c>
      <c r="F95" s="11">
        <v>666322.5</v>
      </c>
      <c r="G95" s="7"/>
      <c r="H95" s="12" t="s">
        <v>152</v>
      </c>
      <c r="J95" s="12"/>
      <c r="K95" s="12"/>
    </row>
    <row r="96" spans="1:112" s="3" customFormat="1" x14ac:dyDescent="0.25">
      <c r="A96" s="4"/>
      <c r="B96" s="4"/>
      <c r="C96" s="4"/>
      <c r="D96" s="5">
        <v>213109</v>
      </c>
      <c r="E96" s="5" t="s">
        <v>99</v>
      </c>
      <c r="F96" s="11">
        <v>45860</v>
      </c>
      <c r="G96" s="7"/>
      <c r="H96" s="12" t="s">
        <v>152</v>
      </c>
      <c r="J96" s="12"/>
      <c r="K96" s="12"/>
    </row>
    <row r="97" spans="1:111" s="3" customFormat="1" x14ac:dyDescent="0.25">
      <c r="A97" s="4"/>
      <c r="B97" s="4"/>
      <c r="C97" s="4"/>
      <c r="D97" s="5">
        <v>213110</v>
      </c>
      <c r="E97" s="5" t="s">
        <v>100</v>
      </c>
      <c r="F97" s="11">
        <v>751053</v>
      </c>
      <c r="G97" s="7"/>
      <c r="H97" s="12" t="s">
        <v>153</v>
      </c>
      <c r="J97" s="12"/>
      <c r="K97" s="12"/>
    </row>
    <row r="98" spans="1:111" s="3" customFormat="1" x14ac:dyDescent="0.25">
      <c r="A98" s="4"/>
      <c r="B98" s="4"/>
      <c r="C98" s="4"/>
      <c r="D98" s="5">
        <v>213113</v>
      </c>
      <c r="E98" s="5" t="s">
        <v>101</v>
      </c>
      <c r="F98" s="11">
        <v>148800</v>
      </c>
      <c r="G98" s="7"/>
      <c r="H98" s="12" t="s">
        <v>152</v>
      </c>
      <c r="J98" s="12"/>
      <c r="K98" s="12"/>
    </row>
    <row r="99" spans="1:111" s="3" customFormat="1" ht="12.75" x14ac:dyDescent="0.2">
      <c r="A99" s="4"/>
      <c r="B99" s="4"/>
      <c r="C99" s="9" t="s">
        <v>102</v>
      </c>
      <c r="D99" s="9"/>
      <c r="E99" s="9"/>
      <c r="F99" s="13"/>
      <c r="G99" s="14">
        <v>2199008.9699999997</v>
      </c>
      <c r="H99" s="12"/>
      <c r="J99" s="12"/>
      <c r="K99" s="12"/>
    </row>
    <row r="100" spans="1:111" s="3" customFormat="1" x14ac:dyDescent="0.25">
      <c r="A100" s="4"/>
      <c r="B100" s="4"/>
      <c r="C100" s="4" t="s">
        <v>103</v>
      </c>
      <c r="D100" s="5">
        <v>22111</v>
      </c>
      <c r="E100" s="5" t="s">
        <v>104</v>
      </c>
      <c r="F100" s="11">
        <v>47896.5</v>
      </c>
      <c r="G100" s="7"/>
      <c r="H100" s="12"/>
      <c r="J100" s="12"/>
      <c r="K100" s="12"/>
    </row>
    <row r="101" spans="1:111" s="3" customFormat="1" x14ac:dyDescent="0.25">
      <c r="A101" s="4"/>
      <c r="B101" s="4"/>
      <c r="C101" s="4"/>
      <c r="D101" s="5">
        <v>22112</v>
      </c>
      <c r="E101" s="5" t="s">
        <v>105</v>
      </c>
      <c r="F101" s="11">
        <v>3160786</v>
      </c>
      <c r="G101" s="7"/>
      <c r="H101" s="12"/>
      <c r="J101" s="12"/>
      <c r="K101" s="12"/>
    </row>
    <row r="102" spans="1:111" x14ac:dyDescent="0.25">
      <c r="A102" s="4"/>
      <c r="B102" s="4"/>
      <c r="C102" s="4"/>
      <c r="D102" s="5">
        <v>22113</v>
      </c>
      <c r="E102" s="5" t="s">
        <v>106</v>
      </c>
      <c r="F102" s="11">
        <v>38180.29</v>
      </c>
      <c r="H102" s="12"/>
      <c r="J102" s="12"/>
      <c r="K102" s="12"/>
    </row>
    <row r="103" spans="1:111" x14ac:dyDescent="0.25">
      <c r="A103" s="4"/>
      <c r="B103" s="4"/>
      <c r="C103" s="4"/>
      <c r="D103" s="5">
        <v>22114</v>
      </c>
      <c r="E103" s="5" t="s">
        <v>107</v>
      </c>
      <c r="F103" s="11">
        <v>34500</v>
      </c>
      <c r="H103" s="12"/>
      <c r="J103" s="12"/>
      <c r="K103" s="12"/>
    </row>
    <row r="104" spans="1:111" x14ac:dyDescent="0.25">
      <c r="A104" s="4"/>
      <c r="B104" s="4"/>
      <c r="C104" s="4"/>
      <c r="D104" s="5">
        <v>22115</v>
      </c>
      <c r="E104" s="5" t="s">
        <v>108</v>
      </c>
      <c r="F104" s="11">
        <v>22874.28</v>
      </c>
      <c r="H104" s="12"/>
      <c r="J104" s="12"/>
      <c r="K104" s="12"/>
    </row>
    <row r="105" spans="1:111" s="15" customFormat="1" ht="12.75" x14ac:dyDescent="0.2">
      <c r="A105" s="4"/>
      <c r="B105" s="4"/>
      <c r="C105" s="9" t="s">
        <v>109</v>
      </c>
      <c r="D105" s="10"/>
      <c r="E105" s="10"/>
      <c r="F105" s="13"/>
      <c r="G105" s="14">
        <v>3304237.07</v>
      </c>
      <c r="H105" s="12"/>
      <c r="I105" s="3"/>
      <c r="J105" s="12"/>
      <c r="K105" s="12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</row>
    <row r="106" spans="1:111" x14ac:dyDescent="0.25">
      <c r="A106" s="4"/>
      <c r="B106" s="4"/>
      <c r="C106" s="4" t="s">
        <v>110</v>
      </c>
      <c r="D106" s="5">
        <v>221201</v>
      </c>
      <c r="E106" s="5" t="s">
        <v>111</v>
      </c>
      <c r="F106" s="11">
        <v>143970</v>
      </c>
      <c r="H106" s="12"/>
      <c r="J106" s="12"/>
      <c r="K106" s="12"/>
    </row>
    <row r="107" spans="1:111" x14ac:dyDescent="0.25">
      <c r="A107" s="4"/>
      <c r="B107" s="4"/>
      <c r="C107" s="4"/>
      <c r="D107" s="5">
        <v>221202</v>
      </c>
      <c r="E107" s="5" t="s">
        <v>112</v>
      </c>
      <c r="F107" s="11">
        <v>920974.57</v>
      </c>
      <c r="H107" s="12"/>
      <c r="J107" s="12"/>
      <c r="K107" s="12"/>
    </row>
    <row r="108" spans="1:111" x14ac:dyDescent="0.25">
      <c r="A108" s="4"/>
      <c r="B108" s="4"/>
      <c r="C108" s="4"/>
      <c r="D108" s="5">
        <v>221204</v>
      </c>
      <c r="E108" s="5" t="s">
        <v>113</v>
      </c>
      <c r="F108" s="11">
        <v>32034</v>
      </c>
      <c r="H108" s="12"/>
      <c r="J108" s="12"/>
      <c r="K108" s="12"/>
    </row>
    <row r="109" spans="1:111" x14ac:dyDescent="0.25">
      <c r="A109" s="4"/>
      <c r="B109" s="4"/>
      <c r="C109" s="4"/>
      <c r="D109" s="5">
        <v>221206</v>
      </c>
      <c r="E109" s="5" t="s">
        <v>114</v>
      </c>
      <c r="F109" s="11">
        <v>14887.5</v>
      </c>
      <c r="H109" s="12"/>
      <c r="J109" s="12"/>
      <c r="K109" s="12"/>
    </row>
    <row r="110" spans="1:111" x14ac:dyDescent="0.25">
      <c r="A110" s="4"/>
      <c r="B110" s="4"/>
      <c r="C110" s="4"/>
      <c r="D110" s="5">
        <v>221207</v>
      </c>
      <c r="E110" s="5" t="s">
        <v>115</v>
      </c>
      <c r="F110" s="11">
        <v>37500</v>
      </c>
      <c r="H110" s="12"/>
      <c r="J110" s="12"/>
      <c r="K110" s="12"/>
    </row>
    <row r="111" spans="1:111" x14ac:dyDescent="0.25">
      <c r="A111" s="4"/>
      <c r="B111" s="4"/>
      <c r="C111" s="4"/>
      <c r="D111" s="5">
        <v>221208</v>
      </c>
      <c r="E111" s="5" t="s">
        <v>116</v>
      </c>
      <c r="F111" s="11">
        <v>118900</v>
      </c>
      <c r="H111" s="12"/>
      <c r="J111" s="12"/>
      <c r="K111" s="12"/>
    </row>
    <row r="112" spans="1:111" x14ac:dyDescent="0.25">
      <c r="A112" s="4"/>
      <c r="B112" s="4"/>
      <c r="C112" s="4"/>
      <c r="D112" s="5">
        <v>221209</v>
      </c>
      <c r="E112" s="5" t="s">
        <v>117</v>
      </c>
      <c r="F112" s="11">
        <v>412257.24</v>
      </c>
      <c r="H112" s="12"/>
      <c r="J112" s="12"/>
      <c r="K112" s="12"/>
    </row>
    <row r="113" spans="1:111" x14ac:dyDescent="0.25">
      <c r="A113" s="4"/>
      <c r="B113" s="4"/>
      <c r="C113" s="4"/>
      <c r="D113" s="5">
        <v>221210</v>
      </c>
      <c r="E113" s="5" t="s">
        <v>118</v>
      </c>
      <c r="F113" s="11">
        <v>934820.65</v>
      </c>
      <c r="H113" s="12"/>
      <c r="J113" s="12"/>
      <c r="K113" s="12"/>
    </row>
    <row r="114" spans="1:111" x14ac:dyDescent="0.25">
      <c r="A114" s="4"/>
      <c r="B114" s="4"/>
      <c r="C114" s="4"/>
      <c r="D114" s="5">
        <v>221211</v>
      </c>
      <c r="E114" s="5" t="s">
        <v>119</v>
      </c>
      <c r="F114" s="11">
        <v>2381747.79</v>
      </c>
      <c r="H114" s="12"/>
      <c r="J114" s="12"/>
      <c r="K114" s="12"/>
    </row>
    <row r="115" spans="1:111" x14ac:dyDescent="0.25">
      <c r="A115" s="4"/>
      <c r="B115" s="4"/>
      <c r="C115" s="4"/>
      <c r="D115" s="5">
        <v>221212</v>
      </c>
      <c r="E115" s="5" t="s">
        <v>42</v>
      </c>
      <c r="F115" s="11">
        <v>5273948.5999999996</v>
      </c>
      <c r="H115" s="12"/>
      <c r="J115" s="12"/>
      <c r="K115" s="12"/>
    </row>
    <row r="116" spans="1:111" x14ac:dyDescent="0.25">
      <c r="A116" s="4"/>
      <c r="B116" s="4"/>
      <c r="C116" s="4"/>
      <c r="D116" s="5">
        <v>221213</v>
      </c>
      <c r="E116" s="5" t="s">
        <v>120</v>
      </c>
      <c r="F116" s="11">
        <v>859499.62</v>
      </c>
      <c r="H116" s="12"/>
      <c r="J116" s="12"/>
      <c r="K116" s="12"/>
    </row>
    <row r="117" spans="1:111" x14ac:dyDescent="0.25">
      <c r="A117" s="4"/>
      <c r="B117" s="4"/>
      <c r="C117" s="4"/>
      <c r="D117" s="5">
        <v>221215</v>
      </c>
      <c r="E117" s="5" t="s">
        <v>121</v>
      </c>
      <c r="F117" s="11">
        <v>1145</v>
      </c>
      <c r="H117" s="12"/>
      <c r="J117" s="12"/>
      <c r="K117" s="12"/>
    </row>
    <row r="118" spans="1:111" x14ac:dyDescent="0.25">
      <c r="A118" s="4"/>
      <c r="B118" s="4"/>
      <c r="C118" s="4"/>
      <c r="D118" s="5">
        <v>221216</v>
      </c>
      <c r="E118" s="5" t="s">
        <v>122</v>
      </c>
      <c r="F118" s="11">
        <v>392988.5</v>
      </c>
      <c r="H118" s="12"/>
      <c r="J118" s="12"/>
      <c r="K118" s="12"/>
    </row>
    <row r="119" spans="1:111" x14ac:dyDescent="0.25">
      <c r="A119" s="4"/>
      <c r="B119" s="4"/>
      <c r="C119" s="4"/>
      <c r="D119" s="5">
        <v>221217</v>
      </c>
      <c r="E119" s="5" t="s">
        <v>123</v>
      </c>
      <c r="F119" s="11">
        <v>54202.83</v>
      </c>
      <c r="H119" s="12"/>
      <c r="J119" s="12"/>
      <c r="K119" s="12"/>
    </row>
    <row r="120" spans="1:111" x14ac:dyDescent="0.25">
      <c r="A120" s="4"/>
      <c r="B120" s="4"/>
      <c r="C120" s="4"/>
      <c r="D120" s="5">
        <v>221218</v>
      </c>
      <c r="E120" s="5" t="s">
        <v>124</v>
      </c>
      <c r="F120" s="11">
        <v>889976.84</v>
      </c>
      <c r="H120" s="12"/>
      <c r="J120" s="12"/>
      <c r="K120" s="12"/>
    </row>
    <row r="121" spans="1:111" x14ac:dyDescent="0.25">
      <c r="A121" s="4"/>
      <c r="B121" s="4"/>
      <c r="C121" s="4"/>
      <c r="D121" s="5">
        <v>221219</v>
      </c>
      <c r="E121" s="5" t="s">
        <v>125</v>
      </c>
      <c r="F121" s="11">
        <v>606490.77</v>
      </c>
      <c r="H121" s="12"/>
      <c r="J121" s="12"/>
      <c r="K121" s="12"/>
    </row>
    <row r="122" spans="1:111" x14ac:dyDescent="0.25">
      <c r="A122" s="4"/>
      <c r="B122" s="4"/>
      <c r="C122" s="4"/>
      <c r="D122" s="5">
        <v>221220</v>
      </c>
      <c r="E122" s="5" t="s">
        <v>46</v>
      </c>
      <c r="F122" s="11">
        <v>768931.36</v>
      </c>
      <c r="H122" s="12"/>
    </row>
    <row r="123" spans="1:111" x14ac:dyDescent="0.25">
      <c r="A123" s="4"/>
      <c r="B123" s="4"/>
      <c r="C123" s="4"/>
      <c r="D123" s="5">
        <v>221221</v>
      </c>
      <c r="E123" s="5" t="s">
        <v>126</v>
      </c>
      <c r="F123" s="11">
        <v>298872.59999999998</v>
      </c>
      <c r="H123" s="12"/>
    </row>
    <row r="124" spans="1:111" s="15" customFormat="1" x14ac:dyDescent="0.25">
      <c r="A124" s="4"/>
      <c r="B124" s="4"/>
      <c r="C124" s="4"/>
      <c r="D124" s="5">
        <v>221222</v>
      </c>
      <c r="E124" s="5" t="s">
        <v>127</v>
      </c>
      <c r="F124" s="11">
        <v>171764.92</v>
      </c>
      <c r="G124" s="7"/>
      <c r="H124" s="12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</row>
    <row r="125" spans="1:111" x14ac:dyDescent="0.25">
      <c r="A125" s="4"/>
      <c r="B125" s="4"/>
      <c r="C125" s="4"/>
      <c r="D125" s="5">
        <v>221223</v>
      </c>
      <c r="E125" s="5" t="s">
        <v>128</v>
      </c>
      <c r="F125" s="11">
        <v>44000.23</v>
      </c>
      <c r="H125" s="12"/>
    </row>
    <row r="126" spans="1:111" ht="12.75" x14ac:dyDescent="0.2">
      <c r="A126" s="4"/>
      <c r="B126" s="4"/>
      <c r="C126" s="9" t="s">
        <v>129</v>
      </c>
      <c r="D126" s="10"/>
      <c r="E126" s="10"/>
      <c r="F126" s="13"/>
      <c r="G126" s="14">
        <v>14358913.019999998</v>
      </c>
      <c r="H126" s="12"/>
    </row>
    <row r="127" spans="1:111" s="15" customFormat="1" x14ac:dyDescent="0.25">
      <c r="A127" s="4"/>
      <c r="B127" s="4"/>
      <c r="C127" s="4" t="s">
        <v>130</v>
      </c>
      <c r="D127" s="5">
        <v>22311</v>
      </c>
      <c r="E127" s="5" t="s">
        <v>131</v>
      </c>
      <c r="F127" s="11">
        <v>11018710.18</v>
      </c>
      <c r="G127" s="7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</row>
    <row r="128" spans="1:111" s="3" customFormat="1" ht="12.75" x14ac:dyDescent="0.2">
      <c r="A128" s="4"/>
      <c r="B128" s="4"/>
      <c r="C128" s="9" t="s">
        <v>132</v>
      </c>
      <c r="D128" s="10"/>
      <c r="E128" s="10"/>
      <c r="F128" s="13"/>
      <c r="G128" s="14">
        <v>11018710.18</v>
      </c>
    </row>
    <row r="129" spans="3:111" s="7" customFormat="1" ht="15.75" thickBot="1" x14ac:dyDescent="0.3">
      <c r="C129" s="3"/>
      <c r="D129" s="8"/>
      <c r="E129" s="8"/>
      <c r="F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</row>
    <row r="130" spans="3:111" s="7" customFormat="1" ht="16.5" thickBot="1" x14ac:dyDescent="0.3">
      <c r="C130" s="16" t="s">
        <v>133</v>
      </c>
      <c r="D130" s="17"/>
      <c r="E130" s="17"/>
      <c r="F130" s="20"/>
      <c r="G130" s="20"/>
      <c r="H130" s="19">
        <f>SUM(G56:G128)</f>
        <v>113029513.82999998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</row>
    <row r="131" spans="3:111" s="7" customFormat="1" x14ac:dyDescent="0.25">
      <c r="C131" s="3"/>
      <c r="D131" s="8"/>
      <c r="E131" s="8"/>
      <c r="F131" s="8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</row>
    <row r="132" spans="3:111" s="7" customFormat="1" ht="15.75" thickBot="1" x14ac:dyDescent="0.3">
      <c r="C132" s="3"/>
      <c r="D132" s="8"/>
      <c r="E132" s="8"/>
      <c r="F132" s="8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</row>
    <row r="133" spans="3:111" s="7" customFormat="1" ht="16.5" thickBot="1" x14ac:dyDescent="0.3">
      <c r="C133" s="16" t="s">
        <v>134</v>
      </c>
      <c r="D133" s="17"/>
      <c r="E133" s="17"/>
      <c r="F133" s="20"/>
      <c r="G133" s="20"/>
      <c r="H133" s="19">
        <f>+H54-H130</f>
        <v>-2163087.8899999708</v>
      </c>
      <c r="I133" s="3"/>
      <c r="J133" s="12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</row>
    <row r="134" spans="3:111" s="7" customFormat="1" x14ac:dyDescent="0.25">
      <c r="C134" s="3"/>
      <c r="D134" s="8"/>
      <c r="E134" s="8"/>
      <c r="F134" s="8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</row>
    <row r="135" spans="3:111" s="7" customFormat="1" x14ac:dyDescent="0.25">
      <c r="C135" s="3"/>
      <c r="D135" s="8"/>
      <c r="E135" s="8"/>
      <c r="F135" s="8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</row>
    <row r="136" spans="3:111" s="7" customFormat="1" x14ac:dyDescent="0.25">
      <c r="C136" s="3"/>
      <c r="D136" s="8"/>
      <c r="E136" s="8"/>
      <c r="F136" s="8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</row>
    <row r="137" spans="3:111" s="7" customFormat="1" x14ac:dyDescent="0.25">
      <c r="C137" s="3"/>
      <c r="D137" s="8"/>
      <c r="E137" s="8"/>
      <c r="F137" s="8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</row>
    <row r="138" spans="3:111" s="7" customFormat="1" x14ac:dyDescent="0.25">
      <c r="C138" s="3"/>
      <c r="D138" s="8"/>
      <c r="E138" s="8"/>
      <c r="F138" s="8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</row>
    <row r="139" spans="3:111" s="7" customFormat="1" x14ac:dyDescent="0.25">
      <c r="C139" s="3"/>
      <c r="D139" s="8"/>
      <c r="E139" s="8"/>
      <c r="F139" s="8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</row>
    <row r="140" spans="3:111" s="7" customFormat="1" x14ac:dyDescent="0.25">
      <c r="C140" s="3"/>
      <c r="D140" s="8"/>
      <c r="E140" s="8"/>
      <c r="F140" s="8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</row>
    <row r="141" spans="3:111" s="7" customFormat="1" x14ac:dyDescent="0.25">
      <c r="C141" s="3"/>
      <c r="D141" s="8"/>
      <c r="E141" s="8"/>
      <c r="F141" s="8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</row>
    <row r="142" spans="3:111" s="7" customFormat="1" x14ac:dyDescent="0.25">
      <c r="C142" s="3"/>
      <c r="D142" s="8"/>
      <c r="E142" s="8"/>
      <c r="F142" s="8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</row>
    <row r="143" spans="3:111" s="7" customFormat="1" x14ac:dyDescent="0.25">
      <c r="C143" s="3"/>
      <c r="D143" s="8"/>
      <c r="E143" s="8"/>
      <c r="F143" s="8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</row>
    <row r="144" spans="3:111" s="7" customFormat="1" x14ac:dyDescent="0.25">
      <c r="C144" s="3"/>
      <c r="D144" s="8"/>
      <c r="E144" s="8"/>
      <c r="F144" s="8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</row>
    <row r="145" spans="3:111" s="7" customFormat="1" x14ac:dyDescent="0.25">
      <c r="C145" s="3"/>
      <c r="D145" s="8"/>
      <c r="E145" s="8"/>
      <c r="F145" s="8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</row>
    <row r="146" spans="3:111" s="7" customFormat="1" x14ac:dyDescent="0.25">
      <c r="C146" s="3"/>
      <c r="D146" s="8"/>
      <c r="E146" s="8"/>
      <c r="F146" s="8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</row>
    <row r="147" spans="3:111" s="7" customFormat="1" x14ac:dyDescent="0.25">
      <c r="C147" s="3"/>
      <c r="D147" s="8"/>
      <c r="E147" s="8"/>
      <c r="F147" s="8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</row>
    <row r="148" spans="3:111" s="7" customFormat="1" x14ac:dyDescent="0.25">
      <c r="C148" s="3"/>
      <c r="D148" s="8"/>
      <c r="E148" s="8"/>
      <c r="F148" s="8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</row>
    <row r="149" spans="3:111" s="7" customFormat="1" x14ac:dyDescent="0.25">
      <c r="C149" s="3"/>
      <c r="D149" s="8"/>
      <c r="E149" s="8"/>
      <c r="F149" s="8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</row>
    <row r="150" spans="3:111" s="7" customFormat="1" x14ac:dyDescent="0.25">
      <c r="C150" s="3"/>
      <c r="D150" s="8"/>
      <c r="E150" s="8"/>
      <c r="F150" s="8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</row>
    <row r="151" spans="3:111" s="7" customFormat="1" x14ac:dyDescent="0.25">
      <c r="C151" s="3"/>
      <c r="D151" s="8"/>
      <c r="E151" s="8"/>
      <c r="F151" s="8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</row>
    <row r="152" spans="3:111" s="7" customFormat="1" x14ac:dyDescent="0.25">
      <c r="C152" s="3"/>
      <c r="D152" s="8"/>
      <c r="E152" s="8"/>
      <c r="F152" s="8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</row>
    <row r="153" spans="3:111" s="7" customFormat="1" x14ac:dyDescent="0.25">
      <c r="C153" s="3"/>
      <c r="D153" s="8"/>
      <c r="E153" s="8"/>
      <c r="F153" s="8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</row>
    <row r="154" spans="3:111" s="7" customFormat="1" x14ac:dyDescent="0.25">
      <c r="C154" s="3"/>
      <c r="D154" s="8"/>
      <c r="E154" s="8"/>
      <c r="F154" s="8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</row>
    <row r="155" spans="3:111" s="7" customFormat="1" x14ac:dyDescent="0.25">
      <c r="C155" s="3"/>
      <c r="D155" s="8"/>
      <c r="E155" s="8"/>
      <c r="F155" s="8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</row>
    <row r="156" spans="3:111" s="7" customFormat="1" x14ac:dyDescent="0.25">
      <c r="C156" s="3"/>
      <c r="D156" s="8"/>
      <c r="E156" s="8"/>
      <c r="F156" s="8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</row>
    <row r="157" spans="3:111" s="7" customFormat="1" x14ac:dyDescent="0.25">
      <c r="C157" s="3"/>
      <c r="D157" s="8"/>
      <c r="E157" s="8"/>
      <c r="F157" s="8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</row>
    <row r="158" spans="3:111" s="7" customFormat="1" x14ac:dyDescent="0.25">
      <c r="C158" s="3"/>
      <c r="D158" s="8"/>
      <c r="E158" s="8"/>
      <c r="F158" s="8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</row>
    <row r="159" spans="3:111" s="7" customFormat="1" x14ac:dyDescent="0.25">
      <c r="C159" s="3"/>
      <c r="D159" s="8"/>
      <c r="E159" s="8"/>
      <c r="F159" s="8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</row>
    <row r="160" spans="3:111" s="7" customFormat="1" x14ac:dyDescent="0.25">
      <c r="C160" s="3"/>
      <c r="D160" s="8"/>
      <c r="E160" s="8"/>
      <c r="F160" s="8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</row>
    <row r="161" spans="3:111" s="7" customFormat="1" x14ac:dyDescent="0.25">
      <c r="C161" s="3"/>
      <c r="D161" s="8"/>
      <c r="E161" s="8"/>
      <c r="F161" s="8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</row>
    <row r="162" spans="3:111" s="7" customFormat="1" x14ac:dyDescent="0.25">
      <c r="C162" s="3"/>
      <c r="D162" s="8"/>
      <c r="E162" s="8"/>
      <c r="F162" s="8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</row>
    <row r="163" spans="3:111" s="7" customFormat="1" x14ac:dyDescent="0.25">
      <c r="C163" s="3"/>
      <c r="D163" s="8"/>
      <c r="E163" s="8"/>
      <c r="F163" s="8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</row>
    <row r="164" spans="3:111" s="7" customFormat="1" x14ac:dyDescent="0.25">
      <c r="C164" s="3"/>
      <c r="D164" s="8"/>
      <c r="E164" s="8"/>
      <c r="F164" s="8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</row>
    <row r="165" spans="3:111" s="7" customFormat="1" x14ac:dyDescent="0.25">
      <c r="C165" s="3"/>
      <c r="D165" s="8"/>
      <c r="E165" s="8"/>
      <c r="F165" s="8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</row>
    <row r="166" spans="3:111" s="7" customFormat="1" x14ac:dyDescent="0.25">
      <c r="C166" s="3"/>
      <c r="D166" s="8"/>
      <c r="E166" s="8"/>
      <c r="F166" s="8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</row>
    <row r="167" spans="3:111" s="7" customFormat="1" x14ac:dyDescent="0.25">
      <c r="C167" s="3"/>
      <c r="D167" s="8"/>
      <c r="E167" s="8"/>
      <c r="F167" s="8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</row>
    <row r="168" spans="3:111" s="7" customFormat="1" x14ac:dyDescent="0.25">
      <c r="C168" s="3"/>
      <c r="D168" s="8"/>
      <c r="E168" s="8"/>
      <c r="F168" s="8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</row>
    <row r="169" spans="3:111" s="7" customFormat="1" x14ac:dyDescent="0.25">
      <c r="C169" s="3"/>
      <c r="D169" s="8"/>
      <c r="E169" s="8"/>
      <c r="F169" s="8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</row>
    <row r="170" spans="3:111" s="7" customFormat="1" x14ac:dyDescent="0.25">
      <c r="C170" s="3"/>
      <c r="D170" s="8"/>
      <c r="E170" s="8"/>
      <c r="F170" s="8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</row>
    <row r="171" spans="3:111" s="7" customFormat="1" x14ac:dyDescent="0.25">
      <c r="C171" s="3"/>
      <c r="D171" s="8"/>
      <c r="E171" s="8"/>
      <c r="F171" s="8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</row>
    <row r="172" spans="3:111" s="7" customFormat="1" x14ac:dyDescent="0.25">
      <c r="C172" s="3"/>
      <c r="D172" s="8"/>
      <c r="E172" s="8"/>
      <c r="F172" s="8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</row>
    <row r="173" spans="3:111" s="7" customFormat="1" x14ac:dyDescent="0.25">
      <c r="C173" s="3"/>
      <c r="D173" s="8"/>
      <c r="E173" s="8"/>
      <c r="F173" s="8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</row>
    <row r="174" spans="3:111" s="7" customFormat="1" x14ac:dyDescent="0.25">
      <c r="C174" s="3"/>
      <c r="D174" s="8"/>
      <c r="E174" s="8"/>
      <c r="F174" s="8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</row>
    <row r="175" spans="3:111" s="7" customFormat="1" x14ac:dyDescent="0.25">
      <c r="C175" s="3"/>
      <c r="D175" s="8"/>
      <c r="E175" s="8"/>
      <c r="F175" s="8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</row>
    <row r="176" spans="3:111" s="7" customFormat="1" x14ac:dyDescent="0.25">
      <c r="C176" s="3"/>
      <c r="D176" s="8"/>
      <c r="E176" s="8"/>
      <c r="F176" s="8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</row>
    <row r="177" spans="3:111" s="7" customFormat="1" x14ac:dyDescent="0.25">
      <c r="C177" s="3"/>
      <c r="D177" s="8"/>
      <c r="E177" s="8"/>
      <c r="F177" s="8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</row>
    <row r="178" spans="3:111" s="7" customFormat="1" x14ac:dyDescent="0.25">
      <c r="C178" s="3"/>
      <c r="D178" s="8"/>
      <c r="E178" s="8"/>
      <c r="F178" s="8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</row>
    <row r="179" spans="3:111" s="7" customFormat="1" x14ac:dyDescent="0.25">
      <c r="C179" s="3"/>
      <c r="D179" s="8"/>
      <c r="E179" s="8"/>
      <c r="F179" s="8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</row>
    <row r="180" spans="3:111" s="7" customFormat="1" x14ac:dyDescent="0.25">
      <c r="C180" s="3"/>
      <c r="D180" s="8"/>
      <c r="E180" s="8"/>
      <c r="F180" s="8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</row>
    <row r="181" spans="3:111" s="7" customFormat="1" x14ac:dyDescent="0.25">
      <c r="C181" s="3"/>
      <c r="D181" s="8"/>
      <c r="E181" s="8"/>
      <c r="F181" s="8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</row>
    <row r="182" spans="3:111" s="7" customFormat="1" x14ac:dyDescent="0.25">
      <c r="C182" s="3"/>
      <c r="D182" s="8"/>
      <c r="E182" s="8"/>
      <c r="F182" s="8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</row>
    <row r="183" spans="3:111" s="7" customFormat="1" x14ac:dyDescent="0.25">
      <c r="C183" s="3"/>
      <c r="D183" s="8"/>
      <c r="E183" s="8"/>
      <c r="F183" s="8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</row>
    <row r="184" spans="3:111" s="7" customFormat="1" x14ac:dyDescent="0.25">
      <c r="C184" s="3"/>
      <c r="D184" s="8"/>
      <c r="E184" s="8"/>
      <c r="F184" s="8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</row>
    <row r="185" spans="3:111" s="7" customFormat="1" x14ac:dyDescent="0.25">
      <c r="C185" s="3"/>
      <c r="D185" s="8"/>
      <c r="E185" s="8"/>
      <c r="F185" s="8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</row>
    <row r="186" spans="3:111" s="7" customFormat="1" x14ac:dyDescent="0.25">
      <c r="C186" s="3"/>
      <c r="D186" s="8"/>
      <c r="E186" s="8"/>
      <c r="F186" s="8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</row>
    <row r="187" spans="3:111" s="7" customFormat="1" x14ac:dyDescent="0.25">
      <c r="C187" s="3"/>
      <c r="D187" s="8"/>
      <c r="E187" s="8"/>
      <c r="F187" s="8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</row>
    <row r="188" spans="3:111" s="7" customFormat="1" x14ac:dyDescent="0.25">
      <c r="C188" s="3"/>
      <c r="D188" s="8"/>
      <c r="E188" s="8"/>
      <c r="F188" s="8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</row>
    <row r="189" spans="3:111" s="7" customFormat="1" x14ac:dyDescent="0.25">
      <c r="C189" s="3"/>
      <c r="D189" s="8"/>
      <c r="E189" s="8"/>
      <c r="F189" s="8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</row>
    <row r="190" spans="3:111" s="7" customFormat="1" x14ac:dyDescent="0.25">
      <c r="C190" s="3"/>
      <c r="D190" s="8"/>
      <c r="E190" s="8"/>
      <c r="F190" s="8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</row>
    <row r="191" spans="3:111" s="7" customFormat="1" x14ac:dyDescent="0.25">
      <c r="C191" s="3"/>
      <c r="D191" s="8"/>
      <c r="E191" s="8"/>
      <c r="F191" s="8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</row>
    <row r="192" spans="3:111" s="7" customFormat="1" x14ac:dyDescent="0.25">
      <c r="C192" s="3"/>
      <c r="D192" s="8"/>
      <c r="E192" s="8"/>
      <c r="F192" s="8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</row>
    <row r="193" spans="3:111" s="7" customFormat="1" x14ac:dyDescent="0.25">
      <c r="C193" s="3"/>
      <c r="D193" s="8"/>
      <c r="E193" s="8"/>
      <c r="F193" s="8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</row>
    <row r="194" spans="3:111" s="7" customFormat="1" x14ac:dyDescent="0.25">
      <c r="C194" s="3"/>
      <c r="D194" s="8"/>
      <c r="E194" s="8"/>
      <c r="F194" s="8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</row>
    <row r="195" spans="3:111" s="7" customFormat="1" x14ac:dyDescent="0.25">
      <c r="C195" s="3"/>
      <c r="D195" s="8"/>
      <c r="E195" s="8"/>
      <c r="F195" s="8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</row>
    <row r="196" spans="3:111" s="7" customFormat="1" x14ac:dyDescent="0.25">
      <c r="C196" s="3"/>
      <c r="D196" s="8"/>
      <c r="E196" s="8"/>
      <c r="F196" s="8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</row>
    <row r="197" spans="3:111" s="7" customFormat="1" x14ac:dyDescent="0.25">
      <c r="C197" s="3"/>
      <c r="D197" s="8"/>
      <c r="E197" s="8"/>
      <c r="F197" s="8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</row>
    <row r="198" spans="3:111" s="7" customFormat="1" x14ac:dyDescent="0.25">
      <c r="C198" s="3"/>
      <c r="D198" s="8"/>
      <c r="E198" s="8"/>
      <c r="F198" s="8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</row>
    <row r="199" spans="3:111" s="7" customFormat="1" x14ac:dyDescent="0.25">
      <c r="C199" s="3"/>
      <c r="D199" s="8"/>
      <c r="E199" s="8"/>
      <c r="F199" s="8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</row>
    <row r="200" spans="3:111" s="7" customFormat="1" x14ac:dyDescent="0.25">
      <c r="C200" s="3"/>
      <c r="D200" s="8"/>
      <c r="E200" s="8"/>
      <c r="F200" s="8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</row>
    <row r="201" spans="3:111" s="7" customFormat="1" x14ac:dyDescent="0.25">
      <c r="C201" s="3"/>
      <c r="D201" s="8"/>
      <c r="E201" s="8"/>
      <c r="F201" s="8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</row>
    <row r="202" spans="3:111" s="7" customFormat="1" x14ac:dyDescent="0.25">
      <c r="C202" s="3"/>
      <c r="D202" s="8"/>
      <c r="E202" s="8"/>
      <c r="F202" s="8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</row>
    <row r="203" spans="3:111" s="7" customFormat="1" x14ac:dyDescent="0.25">
      <c r="C203" s="3"/>
      <c r="D203" s="8"/>
      <c r="E203" s="8"/>
      <c r="F203" s="8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</row>
    <row r="204" spans="3:111" s="7" customFormat="1" x14ac:dyDescent="0.25">
      <c r="C204" s="3"/>
      <c r="D204" s="8"/>
      <c r="E204" s="8"/>
      <c r="F204" s="8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</row>
    <row r="205" spans="3:111" s="7" customFormat="1" x14ac:dyDescent="0.25">
      <c r="C205" s="3"/>
      <c r="D205" s="8"/>
      <c r="E205" s="8"/>
      <c r="F205" s="8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</row>
    <row r="206" spans="3:111" s="7" customFormat="1" x14ac:dyDescent="0.25">
      <c r="C206" s="3"/>
      <c r="D206" s="8"/>
      <c r="E206" s="8"/>
      <c r="F206" s="8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</row>
    <row r="207" spans="3:111" s="7" customFormat="1" x14ac:dyDescent="0.25">
      <c r="C207" s="3"/>
      <c r="D207" s="8"/>
      <c r="E207" s="8"/>
      <c r="F207" s="8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</row>
    <row r="208" spans="3:111" s="7" customFormat="1" x14ac:dyDescent="0.25">
      <c r="C208" s="3"/>
      <c r="D208" s="8"/>
      <c r="E208" s="8"/>
      <c r="F208" s="8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</row>
    <row r="209" spans="3:111" s="7" customFormat="1" x14ac:dyDescent="0.25">
      <c r="C209" s="3"/>
      <c r="D209" s="8"/>
      <c r="E209" s="8"/>
      <c r="F209" s="8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</row>
    <row r="210" spans="3:111" s="7" customFormat="1" x14ac:dyDescent="0.25">
      <c r="C210" s="3"/>
      <c r="D210" s="8"/>
      <c r="E210" s="8"/>
      <c r="F210" s="8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</row>
    <row r="211" spans="3:111" s="7" customFormat="1" x14ac:dyDescent="0.25">
      <c r="C211" s="3"/>
      <c r="D211" s="8"/>
      <c r="E211" s="8"/>
      <c r="F211" s="8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</row>
    <row r="212" spans="3:111" s="7" customFormat="1" x14ac:dyDescent="0.25">
      <c r="C212" s="3"/>
      <c r="D212" s="8"/>
      <c r="E212" s="8"/>
      <c r="F212" s="8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</row>
    <row r="213" spans="3:111" s="7" customFormat="1" x14ac:dyDescent="0.25">
      <c r="C213" s="3"/>
      <c r="D213" s="8"/>
      <c r="E213" s="8"/>
      <c r="F213" s="8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</row>
    <row r="214" spans="3:111" s="7" customFormat="1" x14ac:dyDescent="0.25">
      <c r="C214" s="3"/>
      <c r="D214" s="8"/>
      <c r="E214" s="8"/>
      <c r="F214" s="8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</row>
    <row r="215" spans="3:111" s="7" customFormat="1" x14ac:dyDescent="0.25">
      <c r="C215" s="3"/>
      <c r="D215" s="8"/>
      <c r="E215" s="8"/>
      <c r="F215" s="8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</row>
    <row r="216" spans="3:111" s="7" customFormat="1" x14ac:dyDescent="0.25">
      <c r="C216" s="3"/>
      <c r="D216" s="8"/>
      <c r="E216" s="8"/>
      <c r="F216" s="8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</row>
    <row r="217" spans="3:111" s="7" customFormat="1" x14ac:dyDescent="0.25">
      <c r="C217" s="3"/>
      <c r="D217" s="8"/>
      <c r="E217" s="8"/>
      <c r="F217" s="8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</row>
    <row r="218" spans="3:111" s="7" customFormat="1" x14ac:dyDescent="0.25">
      <c r="C218" s="3"/>
      <c r="D218" s="8"/>
      <c r="E218" s="8"/>
      <c r="F218" s="8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</row>
    <row r="219" spans="3:111" s="7" customFormat="1" x14ac:dyDescent="0.25">
      <c r="C219" s="3"/>
      <c r="D219" s="8"/>
      <c r="E219" s="8"/>
      <c r="F219" s="8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</row>
    <row r="220" spans="3:111" s="7" customFormat="1" x14ac:dyDescent="0.25">
      <c r="C220" s="3"/>
      <c r="D220" s="8"/>
      <c r="E220" s="8"/>
      <c r="F220" s="8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</row>
    <row r="221" spans="3:111" s="7" customFormat="1" x14ac:dyDescent="0.25">
      <c r="C221" s="3"/>
      <c r="D221" s="8"/>
      <c r="E221" s="8"/>
      <c r="F221" s="8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</row>
    <row r="222" spans="3:111" s="7" customFormat="1" x14ac:dyDescent="0.25">
      <c r="C222" s="3"/>
      <c r="D222" s="8"/>
      <c r="E222" s="8"/>
      <c r="F222" s="8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</row>
    <row r="223" spans="3:111" s="7" customFormat="1" x14ac:dyDescent="0.25">
      <c r="C223" s="3"/>
      <c r="D223" s="8"/>
      <c r="E223" s="8"/>
      <c r="F223" s="8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</row>
    <row r="224" spans="3:111" s="7" customFormat="1" x14ac:dyDescent="0.25">
      <c r="C224" s="3"/>
      <c r="D224" s="8"/>
      <c r="E224" s="8"/>
      <c r="F224" s="8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</row>
    <row r="225" spans="3:111" s="7" customFormat="1" x14ac:dyDescent="0.25">
      <c r="C225" s="3"/>
      <c r="D225" s="8"/>
      <c r="E225" s="8"/>
      <c r="F225" s="8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</row>
    <row r="226" spans="3:111" s="7" customFormat="1" x14ac:dyDescent="0.25">
      <c r="C226" s="3"/>
      <c r="D226" s="8"/>
      <c r="E226" s="8"/>
      <c r="F226" s="8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</row>
    <row r="227" spans="3:111" s="7" customFormat="1" x14ac:dyDescent="0.25">
      <c r="C227" s="3"/>
      <c r="D227" s="8"/>
      <c r="E227" s="8"/>
      <c r="F227" s="8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</row>
    <row r="228" spans="3:111" s="7" customFormat="1" x14ac:dyDescent="0.25">
      <c r="C228" s="3"/>
      <c r="D228" s="8"/>
      <c r="E228" s="8"/>
      <c r="F228" s="8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</row>
    <row r="229" spans="3:111" s="7" customFormat="1" x14ac:dyDescent="0.25">
      <c r="C229" s="3"/>
      <c r="D229" s="8"/>
      <c r="E229" s="8"/>
      <c r="F229" s="8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</row>
    <row r="230" spans="3:111" s="7" customFormat="1" x14ac:dyDescent="0.25">
      <c r="C230" s="3"/>
      <c r="D230" s="8"/>
      <c r="E230" s="8"/>
      <c r="F230" s="8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</row>
    <row r="231" spans="3:111" s="7" customFormat="1" x14ac:dyDescent="0.25">
      <c r="C231" s="3"/>
      <c r="D231" s="8"/>
      <c r="E231" s="8"/>
      <c r="F231" s="8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</row>
    <row r="232" spans="3:111" s="7" customFormat="1" x14ac:dyDescent="0.25">
      <c r="C232" s="3"/>
      <c r="D232" s="8"/>
      <c r="E232" s="8"/>
      <c r="F232" s="8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</row>
    <row r="233" spans="3:111" s="7" customFormat="1" x14ac:dyDescent="0.25">
      <c r="C233" s="3"/>
      <c r="D233" s="8"/>
      <c r="E233" s="8"/>
      <c r="F233" s="8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</row>
    <row r="234" spans="3:111" s="7" customFormat="1" x14ac:dyDescent="0.25">
      <c r="C234" s="3"/>
      <c r="D234" s="8"/>
      <c r="E234" s="8"/>
      <c r="F234" s="8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</row>
    <row r="235" spans="3:111" s="7" customFormat="1" x14ac:dyDescent="0.25">
      <c r="C235" s="3"/>
      <c r="D235" s="8"/>
      <c r="E235" s="8"/>
      <c r="F235" s="8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</row>
    <row r="236" spans="3:111" s="7" customFormat="1" x14ac:dyDescent="0.25">
      <c r="C236" s="3"/>
      <c r="D236" s="8"/>
      <c r="E236" s="8"/>
      <c r="F236" s="8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</row>
    <row r="237" spans="3:111" s="7" customFormat="1" x14ac:dyDescent="0.25">
      <c r="C237" s="3"/>
      <c r="D237" s="8"/>
      <c r="E237" s="8"/>
      <c r="F237" s="8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</row>
    <row r="238" spans="3:111" s="7" customFormat="1" x14ac:dyDescent="0.25">
      <c r="C238" s="3"/>
      <c r="D238" s="8"/>
      <c r="E238" s="8"/>
      <c r="F238" s="8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</row>
    <row r="239" spans="3:111" s="7" customFormat="1" x14ac:dyDescent="0.25">
      <c r="C239" s="3"/>
      <c r="D239" s="8"/>
      <c r="E239" s="8"/>
      <c r="F239" s="8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</row>
    <row r="240" spans="3:111" s="7" customFormat="1" x14ac:dyDescent="0.25">
      <c r="C240" s="3"/>
      <c r="D240" s="8"/>
      <c r="E240" s="8"/>
      <c r="F240" s="8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</row>
    <row r="241" spans="3:111" s="7" customFormat="1" x14ac:dyDescent="0.25">
      <c r="C241" s="3"/>
      <c r="D241" s="8"/>
      <c r="E241" s="8"/>
      <c r="F241" s="8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</row>
    <row r="242" spans="3:111" s="7" customFormat="1" x14ac:dyDescent="0.25">
      <c r="C242" s="3"/>
      <c r="D242" s="8"/>
      <c r="E242" s="8"/>
      <c r="F242" s="8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</row>
    <row r="243" spans="3:111" s="7" customFormat="1" x14ac:dyDescent="0.25">
      <c r="C243" s="3"/>
      <c r="D243" s="8"/>
      <c r="E243" s="8"/>
      <c r="F243" s="8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</row>
    <row r="244" spans="3:111" s="7" customFormat="1" x14ac:dyDescent="0.25">
      <c r="C244" s="3"/>
      <c r="D244" s="8"/>
      <c r="E244" s="8"/>
      <c r="F244" s="8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</row>
    <row r="245" spans="3:111" s="7" customFormat="1" x14ac:dyDescent="0.25">
      <c r="C245" s="3"/>
      <c r="D245" s="8"/>
      <c r="E245" s="8"/>
      <c r="F245" s="8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</row>
    <row r="246" spans="3:111" s="7" customFormat="1" x14ac:dyDescent="0.25">
      <c r="C246" s="3"/>
      <c r="D246" s="8"/>
      <c r="E246" s="8"/>
      <c r="F246" s="8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</row>
    <row r="247" spans="3:111" s="7" customFormat="1" x14ac:dyDescent="0.25">
      <c r="C247" s="3"/>
      <c r="D247" s="8"/>
      <c r="E247" s="8"/>
      <c r="F247" s="8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</row>
    <row r="248" spans="3:111" s="7" customFormat="1" x14ac:dyDescent="0.25">
      <c r="C248" s="3"/>
      <c r="D248" s="8"/>
      <c r="E248" s="8"/>
      <c r="F248" s="8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</row>
    <row r="249" spans="3:111" s="7" customFormat="1" x14ac:dyDescent="0.25">
      <c r="C249" s="3"/>
      <c r="D249" s="8"/>
      <c r="E249" s="8"/>
      <c r="F249" s="8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</row>
    <row r="250" spans="3:111" s="7" customFormat="1" x14ac:dyDescent="0.25">
      <c r="C250" s="3"/>
      <c r="D250" s="8"/>
      <c r="E250" s="8"/>
      <c r="F250" s="8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</row>
    <row r="251" spans="3:111" s="7" customFormat="1" x14ac:dyDescent="0.25">
      <c r="C251" s="3"/>
      <c r="D251" s="8"/>
      <c r="E251" s="8"/>
      <c r="F251" s="8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</row>
    <row r="252" spans="3:111" s="7" customFormat="1" x14ac:dyDescent="0.25">
      <c r="C252" s="3"/>
      <c r="D252" s="8"/>
      <c r="E252" s="8"/>
      <c r="F252" s="8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</row>
    <row r="253" spans="3:111" s="7" customFormat="1" x14ac:dyDescent="0.25">
      <c r="C253" s="3"/>
      <c r="D253" s="8"/>
      <c r="E253" s="8"/>
      <c r="F253" s="8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</row>
    <row r="254" spans="3:111" s="7" customFormat="1" x14ac:dyDescent="0.25">
      <c r="C254" s="3"/>
      <c r="D254" s="8"/>
      <c r="E254" s="8"/>
      <c r="F254" s="8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</row>
    <row r="255" spans="3:111" s="7" customFormat="1" x14ac:dyDescent="0.25">
      <c r="C255" s="3"/>
      <c r="D255" s="8"/>
      <c r="E255" s="8"/>
      <c r="F255" s="8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</row>
    <row r="256" spans="3:111" s="7" customFormat="1" x14ac:dyDescent="0.25">
      <c r="C256" s="3"/>
      <c r="D256" s="8"/>
      <c r="E256" s="8"/>
      <c r="F256" s="8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</row>
    <row r="257" spans="3:111" s="7" customFormat="1" x14ac:dyDescent="0.25">
      <c r="C257" s="3"/>
      <c r="D257" s="8"/>
      <c r="E257" s="8"/>
      <c r="F257" s="8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</row>
    <row r="258" spans="3:111" s="7" customFormat="1" x14ac:dyDescent="0.25">
      <c r="C258" s="3"/>
      <c r="D258" s="8"/>
      <c r="E258" s="8"/>
      <c r="F258" s="8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</row>
    <row r="259" spans="3:111" s="7" customFormat="1" x14ac:dyDescent="0.25">
      <c r="C259" s="3"/>
      <c r="D259" s="8"/>
      <c r="E259" s="8"/>
      <c r="F259" s="8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</row>
    <row r="260" spans="3:111" s="7" customFormat="1" x14ac:dyDescent="0.25">
      <c r="C260" s="3"/>
      <c r="D260" s="8"/>
      <c r="E260" s="8"/>
      <c r="F260" s="8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</row>
    <row r="261" spans="3:111" s="7" customFormat="1" x14ac:dyDescent="0.25">
      <c r="C261" s="3"/>
      <c r="D261" s="8"/>
      <c r="E261" s="8"/>
      <c r="F261" s="8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</row>
    <row r="262" spans="3:111" s="7" customFormat="1" x14ac:dyDescent="0.25">
      <c r="C262" s="3"/>
      <c r="D262" s="8"/>
      <c r="E262" s="8"/>
      <c r="F262" s="8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</row>
    <row r="263" spans="3:111" s="7" customFormat="1" x14ac:dyDescent="0.25">
      <c r="C263" s="3"/>
      <c r="D263" s="8"/>
      <c r="E263" s="8"/>
      <c r="F263" s="8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</row>
    <row r="264" spans="3:111" s="7" customFormat="1" x14ac:dyDescent="0.25">
      <c r="C264" s="3"/>
      <c r="D264" s="8"/>
      <c r="E264" s="8"/>
      <c r="F264" s="8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</row>
    <row r="265" spans="3:111" s="7" customFormat="1" x14ac:dyDescent="0.25">
      <c r="C265" s="3"/>
      <c r="D265" s="8"/>
      <c r="E265" s="8"/>
      <c r="F265" s="8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</row>
    <row r="266" spans="3:111" s="7" customFormat="1" x14ac:dyDescent="0.25">
      <c r="C266" s="3"/>
      <c r="D266" s="8"/>
      <c r="E266" s="8"/>
      <c r="F266" s="8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</row>
    <row r="267" spans="3:111" s="7" customFormat="1" x14ac:dyDescent="0.25">
      <c r="C267" s="3"/>
      <c r="D267" s="8"/>
      <c r="E267" s="8"/>
      <c r="F267" s="8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</row>
    <row r="268" spans="3:111" s="7" customFormat="1" x14ac:dyDescent="0.25">
      <c r="C268" s="3"/>
      <c r="D268" s="8"/>
      <c r="E268" s="8"/>
      <c r="F268" s="8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</row>
    <row r="269" spans="3:111" s="7" customFormat="1" x14ac:dyDescent="0.25">
      <c r="C269" s="3"/>
      <c r="D269" s="8"/>
      <c r="E269" s="8"/>
      <c r="F269" s="8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</row>
    <row r="270" spans="3:111" s="7" customFormat="1" x14ac:dyDescent="0.25">
      <c r="C270" s="3"/>
      <c r="D270" s="8"/>
      <c r="E270" s="8"/>
      <c r="F270" s="8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</row>
    <row r="271" spans="3:111" s="7" customFormat="1" x14ac:dyDescent="0.25">
      <c r="C271" s="3"/>
      <c r="D271" s="8"/>
      <c r="E271" s="8"/>
      <c r="F271" s="8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</row>
    <row r="272" spans="3:111" s="7" customFormat="1" x14ac:dyDescent="0.25">
      <c r="C272" s="3"/>
      <c r="D272" s="8"/>
      <c r="E272" s="8"/>
      <c r="F272" s="8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</row>
    <row r="273" spans="3:111" s="7" customFormat="1" x14ac:dyDescent="0.25">
      <c r="C273" s="3"/>
      <c r="D273" s="8"/>
      <c r="E273" s="8"/>
      <c r="F273" s="8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</row>
    <row r="274" spans="3:111" s="7" customFormat="1" x14ac:dyDescent="0.25">
      <c r="C274" s="3"/>
      <c r="D274" s="8"/>
      <c r="E274" s="8"/>
      <c r="F274" s="8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</row>
    <row r="275" spans="3:111" s="7" customFormat="1" x14ac:dyDescent="0.25">
      <c r="C275" s="3"/>
      <c r="D275" s="8"/>
      <c r="E275" s="8"/>
      <c r="F275" s="8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</row>
    <row r="276" spans="3:111" s="7" customFormat="1" x14ac:dyDescent="0.25">
      <c r="C276" s="3"/>
      <c r="D276" s="8"/>
      <c r="E276" s="8"/>
      <c r="F276" s="8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</row>
    <row r="277" spans="3:111" s="7" customFormat="1" x14ac:dyDescent="0.25">
      <c r="C277" s="3"/>
      <c r="D277" s="8"/>
      <c r="E277" s="8"/>
      <c r="F277" s="8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</row>
    <row r="278" spans="3:111" s="7" customFormat="1" x14ac:dyDescent="0.25">
      <c r="C278" s="3"/>
      <c r="D278" s="8"/>
      <c r="E278" s="8"/>
      <c r="F278" s="8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</row>
    <row r="279" spans="3:111" s="7" customFormat="1" x14ac:dyDescent="0.25">
      <c r="C279" s="3"/>
      <c r="D279" s="8"/>
      <c r="E279" s="8"/>
      <c r="F279" s="8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</row>
    <row r="280" spans="3:111" s="7" customFormat="1" x14ac:dyDescent="0.25">
      <c r="C280" s="3"/>
      <c r="D280" s="8"/>
      <c r="E280" s="8"/>
      <c r="F280" s="8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</row>
    <row r="281" spans="3:111" s="7" customFormat="1" x14ac:dyDescent="0.25">
      <c r="C281" s="3"/>
      <c r="D281" s="8"/>
      <c r="E281" s="8"/>
      <c r="F281" s="8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</row>
    <row r="282" spans="3:111" s="7" customFormat="1" x14ac:dyDescent="0.25">
      <c r="C282" s="3"/>
      <c r="D282" s="8"/>
      <c r="E282" s="8"/>
      <c r="F282" s="8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</row>
    <row r="283" spans="3:111" s="7" customFormat="1" x14ac:dyDescent="0.25">
      <c r="C283" s="3"/>
      <c r="D283" s="8"/>
      <c r="E283" s="8"/>
      <c r="F283" s="8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</row>
    <row r="284" spans="3:111" s="7" customFormat="1" x14ac:dyDescent="0.25">
      <c r="C284" s="3"/>
      <c r="D284" s="8"/>
      <c r="E284" s="8"/>
      <c r="F284" s="8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</row>
    <row r="285" spans="3:111" s="7" customFormat="1" x14ac:dyDescent="0.25">
      <c r="C285" s="3"/>
      <c r="D285" s="8"/>
      <c r="E285" s="8"/>
      <c r="F285" s="8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</row>
    <row r="286" spans="3:111" s="7" customFormat="1" x14ac:dyDescent="0.25">
      <c r="C286" s="3"/>
      <c r="D286" s="8"/>
      <c r="E286" s="8"/>
      <c r="F286" s="8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</row>
    <row r="287" spans="3:111" s="7" customFormat="1" x14ac:dyDescent="0.25">
      <c r="C287" s="3"/>
      <c r="D287" s="8"/>
      <c r="E287" s="8"/>
      <c r="F287" s="8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</row>
    <row r="288" spans="3:111" s="7" customFormat="1" x14ac:dyDescent="0.25">
      <c r="C288" s="3"/>
      <c r="D288" s="8"/>
      <c r="E288" s="8"/>
      <c r="F288" s="8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</row>
    <row r="289" spans="3:111" s="7" customFormat="1" x14ac:dyDescent="0.25">
      <c r="C289" s="3"/>
      <c r="D289" s="8"/>
      <c r="E289" s="8"/>
      <c r="F289" s="8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</row>
    <row r="290" spans="3:111" s="7" customFormat="1" x14ac:dyDescent="0.25">
      <c r="C290" s="3"/>
      <c r="D290" s="8"/>
      <c r="E290" s="8"/>
      <c r="F290" s="8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</row>
    <row r="291" spans="3:111" s="7" customFormat="1" x14ac:dyDescent="0.25">
      <c r="C291" s="3"/>
      <c r="D291" s="8"/>
      <c r="E291" s="8"/>
      <c r="F291" s="8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</row>
    <row r="292" spans="3:111" s="7" customFormat="1" x14ac:dyDescent="0.25">
      <c r="C292" s="3"/>
      <c r="D292" s="8"/>
      <c r="E292" s="8"/>
      <c r="F292" s="8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</row>
    <row r="293" spans="3:111" s="7" customFormat="1" x14ac:dyDescent="0.25">
      <c r="C293" s="3"/>
      <c r="D293" s="8"/>
      <c r="E293" s="8"/>
      <c r="F293" s="8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</row>
    <row r="294" spans="3:111" s="7" customFormat="1" x14ac:dyDescent="0.25">
      <c r="C294" s="3"/>
      <c r="D294" s="8"/>
      <c r="E294" s="8"/>
      <c r="F294" s="8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</row>
    <row r="295" spans="3:111" s="7" customFormat="1" x14ac:dyDescent="0.25">
      <c r="C295" s="3"/>
      <c r="D295" s="8"/>
      <c r="E295" s="8"/>
      <c r="F295" s="8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</row>
    <row r="296" spans="3:111" s="7" customFormat="1" x14ac:dyDescent="0.25">
      <c r="C296" s="3"/>
      <c r="D296" s="8"/>
      <c r="E296" s="8"/>
      <c r="F296" s="8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</row>
    <row r="297" spans="3:111" s="7" customFormat="1" x14ac:dyDescent="0.25">
      <c r="C297" s="3"/>
      <c r="D297" s="8"/>
      <c r="E297" s="8"/>
      <c r="F297" s="8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</row>
    <row r="298" spans="3:111" s="7" customFormat="1" x14ac:dyDescent="0.25">
      <c r="C298" s="3"/>
      <c r="D298" s="8"/>
      <c r="E298" s="8"/>
      <c r="F298" s="8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</row>
    <row r="299" spans="3:111" s="7" customFormat="1" x14ac:dyDescent="0.25">
      <c r="C299" s="3"/>
      <c r="D299" s="8"/>
      <c r="E299" s="8"/>
      <c r="F299" s="8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</row>
    <row r="300" spans="3:111" s="7" customFormat="1" x14ac:dyDescent="0.25">
      <c r="C300" s="3"/>
      <c r="D300" s="8"/>
      <c r="E300" s="8"/>
      <c r="F300" s="8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</row>
    <row r="301" spans="3:111" s="7" customFormat="1" x14ac:dyDescent="0.25">
      <c r="C301" s="3"/>
      <c r="D301" s="8"/>
      <c r="E301" s="8"/>
      <c r="F301" s="8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</row>
    <row r="302" spans="3:111" s="7" customFormat="1" x14ac:dyDescent="0.25">
      <c r="C302" s="3"/>
      <c r="D302" s="8"/>
      <c r="E302" s="8"/>
      <c r="F302" s="8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</row>
    <row r="303" spans="3:111" s="7" customFormat="1" x14ac:dyDescent="0.25">
      <c r="C303" s="3"/>
      <c r="D303" s="8"/>
      <c r="E303" s="8"/>
      <c r="F303" s="8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</row>
    <row r="304" spans="3:111" s="7" customFormat="1" x14ac:dyDescent="0.25">
      <c r="C304" s="3"/>
      <c r="D304" s="8"/>
      <c r="E304" s="8"/>
      <c r="F304" s="8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</row>
    <row r="305" spans="3:111" s="7" customFormat="1" x14ac:dyDescent="0.25">
      <c r="C305" s="3"/>
      <c r="D305" s="8"/>
      <c r="E305" s="8"/>
      <c r="F305" s="8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</row>
    <row r="306" spans="3:111" s="7" customFormat="1" x14ac:dyDescent="0.25">
      <c r="C306" s="3"/>
      <c r="D306" s="8"/>
      <c r="E306" s="8"/>
      <c r="F306" s="8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</row>
    <row r="307" spans="3:111" s="7" customFormat="1" x14ac:dyDescent="0.25">
      <c r="C307" s="3"/>
      <c r="D307" s="8"/>
      <c r="E307" s="8"/>
      <c r="F307" s="8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</row>
    <row r="308" spans="3:111" s="7" customFormat="1" x14ac:dyDescent="0.25">
      <c r="C308" s="3"/>
      <c r="D308" s="8"/>
      <c r="E308" s="8"/>
      <c r="F308" s="8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</row>
    <row r="309" spans="3:111" s="7" customFormat="1" x14ac:dyDescent="0.25">
      <c r="C309" s="3"/>
      <c r="D309" s="8"/>
      <c r="E309" s="8"/>
      <c r="F309" s="8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</row>
    <row r="310" spans="3:111" s="7" customFormat="1" x14ac:dyDescent="0.25">
      <c r="C310" s="3"/>
      <c r="D310" s="8"/>
      <c r="E310" s="8"/>
      <c r="F310" s="8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</row>
    <row r="311" spans="3:111" s="7" customFormat="1" x14ac:dyDescent="0.25">
      <c r="C311" s="3"/>
      <c r="D311" s="8"/>
      <c r="E311" s="8"/>
      <c r="F311" s="8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</row>
    <row r="312" spans="3:111" s="7" customFormat="1" x14ac:dyDescent="0.25">
      <c r="C312" s="3"/>
      <c r="D312" s="8"/>
      <c r="E312" s="8"/>
      <c r="F312" s="8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</row>
    <row r="313" spans="3:111" s="7" customFormat="1" x14ac:dyDescent="0.25">
      <c r="C313" s="3"/>
      <c r="D313" s="8"/>
      <c r="E313" s="8"/>
      <c r="F313" s="8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</row>
    <row r="314" spans="3:111" s="7" customFormat="1" x14ac:dyDescent="0.25">
      <c r="C314" s="3"/>
      <c r="D314" s="8"/>
      <c r="E314" s="8"/>
      <c r="F314" s="8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</row>
    <row r="315" spans="3:111" s="7" customFormat="1" x14ac:dyDescent="0.25">
      <c r="C315" s="3"/>
      <c r="D315" s="8"/>
      <c r="E315" s="8"/>
      <c r="F315" s="8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</row>
    <row r="316" spans="3:111" s="7" customFormat="1" x14ac:dyDescent="0.25">
      <c r="C316" s="3"/>
      <c r="D316" s="8"/>
      <c r="E316" s="8"/>
      <c r="F316" s="8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</row>
    <row r="317" spans="3:111" s="7" customFormat="1" x14ac:dyDescent="0.25">
      <c r="C317" s="3"/>
      <c r="D317" s="8"/>
      <c r="E317" s="8"/>
      <c r="F317" s="8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</row>
    <row r="318" spans="3:111" s="7" customFormat="1" x14ac:dyDescent="0.25">
      <c r="C318" s="3"/>
      <c r="D318" s="8"/>
      <c r="E318" s="8"/>
      <c r="F318" s="8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</row>
    <row r="319" spans="3:111" s="7" customFormat="1" x14ac:dyDescent="0.25">
      <c r="C319" s="3"/>
      <c r="D319" s="8"/>
      <c r="E319" s="8"/>
      <c r="F319" s="8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</row>
    <row r="320" spans="3:111" s="7" customFormat="1" x14ac:dyDescent="0.25">
      <c r="C320" s="3"/>
      <c r="D320" s="8"/>
      <c r="E320" s="8"/>
      <c r="F320" s="8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</row>
    <row r="321" spans="3:111" s="7" customFormat="1" x14ac:dyDescent="0.25">
      <c r="C321" s="3"/>
      <c r="D321" s="8"/>
      <c r="E321" s="8"/>
      <c r="F321" s="8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</row>
    <row r="322" spans="3:111" s="7" customFormat="1" x14ac:dyDescent="0.25">
      <c r="C322" s="3"/>
      <c r="D322" s="8"/>
      <c r="E322" s="8"/>
      <c r="F322" s="8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</row>
    <row r="323" spans="3:111" s="7" customFormat="1" x14ac:dyDescent="0.25">
      <c r="C323" s="3"/>
      <c r="D323" s="8"/>
      <c r="E323" s="8"/>
      <c r="F323" s="8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</row>
    <row r="324" spans="3:111" s="7" customFormat="1" x14ac:dyDescent="0.25">
      <c r="C324" s="3"/>
      <c r="D324" s="8"/>
      <c r="E324" s="8"/>
      <c r="F324" s="8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</row>
    <row r="325" spans="3:111" s="7" customFormat="1" x14ac:dyDescent="0.25">
      <c r="C325" s="3"/>
      <c r="D325" s="8"/>
      <c r="E325" s="8"/>
      <c r="F325" s="8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</row>
    <row r="326" spans="3:111" s="7" customFormat="1" x14ac:dyDescent="0.25">
      <c r="C326" s="3"/>
      <c r="D326" s="8"/>
      <c r="E326" s="8"/>
      <c r="F326" s="8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</row>
    <row r="327" spans="3:111" s="7" customFormat="1" x14ac:dyDescent="0.25">
      <c r="C327" s="3"/>
      <c r="D327" s="8"/>
      <c r="E327" s="8"/>
      <c r="F327" s="8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</row>
    <row r="328" spans="3:111" s="7" customFormat="1" x14ac:dyDescent="0.25">
      <c r="C328" s="3"/>
      <c r="D328" s="8"/>
      <c r="E328" s="8"/>
      <c r="F328" s="8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</row>
    <row r="329" spans="3:111" s="7" customFormat="1" x14ac:dyDescent="0.25">
      <c r="C329" s="3"/>
      <c r="D329" s="8"/>
      <c r="E329" s="8"/>
      <c r="F329" s="8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</row>
    <row r="330" spans="3:111" s="7" customFormat="1" x14ac:dyDescent="0.25">
      <c r="C330" s="3"/>
      <c r="D330" s="8"/>
      <c r="E330" s="8"/>
      <c r="F330" s="8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</row>
    <row r="331" spans="3:111" s="7" customFormat="1" x14ac:dyDescent="0.25">
      <c r="C331" s="3"/>
      <c r="D331" s="8"/>
      <c r="E331" s="8"/>
      <c r="F331" s="8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</row>
    <row r="332" spans="3:111" s="7" customFormat="1" x14ac:dyDescent="0.25">
      <c r="C332" s="3"/>
      <c r="D332" s="8"/>
      <c r="E332" s="8"/>
      <c r="F332" s="8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</row>
    <row r="333" spans="3:111" s="7" customFormat="1" x14ac:dyDescent="0.25">
      <c r="C333" s="3"/>
      <c r="D333" s="8"/>
      <c r="E333" s="8"/>
      <c r="F333" s="8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</row>
    <row r="334" spans="3:111" s="7" customFormat="1" x14ac:dyDescent="0.25">
      <c r="C334" s="3"/>
      <c r="D334" s="8"/>
      <c r="E334" s="8"/>
      <c r="F334" s="8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</row>
    <row r="335" spans="3:111" s="7" customFormat="1" x14ac:dyDescent="0.25">
      <c r="C335" s="3"/>
      <c r="D335" s="8"/>
      <c r="E335" s="8"/>
      <c r="F335" s="8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</row>
    <row r="336" spans="3:111" s="7" customFormat="1" x14ac:dyDescent="0.25">
      <c r="C336" s="3"/>
      <c r="D336" s="8"/>
      <c r="E336" s="8"/>
      <c r="F336" s="8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</row>
    <row r="337" spans="3:111" s="7" customFormat="1" x14ac:dyDescent="0.25">
      <c r="C337" s="3"/>
      <c r="D337" s="8"/>
      <c r="E337" s="8"/>
      <c r="F337" s="8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</row>
    <row r="338" spans="3:111" s="7" customFormat="1" x14ac:dyDescent="0.25">
      <c r="C338" s="3"/>
      <c r="D338" s="8"/>
      <c r="E338" s="8"/>
      <c r="F338" s="8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</row>
    <row r="339" spans="3:111" s="7" customFormat="1" x14ac:dyDescent="0.25">
      <c r="C339" s="3"/>
      <c r="D339" s="8"/>
      <c r="E339" s="8"/>
      <c r="F339" s="8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</row>
    <row r="340" spans="3:111" s="7" customFormat="1" x14ac:dyDescent="0.25">
      <c r="C340" s="3"/>
      <c r="D340" s="8"/>
      <c r="E340" s="8"/>
      <c r="F340" s="8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</row>
    <row r="341" spans="3:111" s="7" customFormat="1" x14ac:dyDescent="0.25">
      <c r="C341" s="3"/>
      <c r="D341" s="8"/>
      <c r="E341" s="8"/>
      <c r="F341" s="8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</row>
    <row r="342" spans="3:111" s="7" customFormat="1" x14ac:dyDescent="0.25">
      <c r="C342" s="3"/>
      <c r="D342" s="8"/>
      <c r="E342" s="8"/>
      <c r="F342" s="8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</row>
    <row r="343" spans="3:111" s="7" customFormat="1" x14ac:dyDescent="0.25">
      <c r="C343" s="3"/>
      <c r="D343" s="8"/>
      <c r="E343" s="8"/>
      <c r="F343" s="8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</row>
    <row r="344" spans="3:111" s="7" customFormat="1" x14ac:dyDescent="0.25">
      <c r="C344" s="3"/>
      <c r="D344" s="8"/>
      <c r="E344" s="8"/>
      <c r="F344" s="8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</row>
    <row r="345" spans="3:111" s="7" customFormat="1" x14ac:dyDescent="0.25">
      <c r="C345" s="3"/>
      <c r="D345" s="8"/>
      <c r="E345" s="8"/>
      <c r="F345" s="8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</row>
    <row r="346" spans="3:111" s="7" customFormat="1" x14ac:dyDescent="0.25">
      <c r="C346" s="3"/>
      <c r="D346" s="8"/>
      <c r="E346" s="8"/>
      <c r="F346" s="8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</row>
    <row r="347" spans="3:111" s="7" customFormat="1" x14ac:dyDescent="0.25">
      <c r="C347" s="3"/>
      <c r="D347" s="8"/>
      <c r="E347" s="8"/>
      <c r="F347" s="8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</row>
    <row r="348" spans="3:111" s="7" customFormat="1" x14ac:dyDescent="0.25">
      <c r="C348" s="3"/>
      <c r="D348" s="8"/>
      <c r="E348" s="8"/>
      <c r="F348" s="8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</row>
  </sheetData>
  <mergeCells count="2">
    <mergeCell ref="C4:H4"/>
    <mergeCell ref="C5:G5"/>
  </mergeCells>
  <pageMargins left="0.27559055118110237" right="0.15748031496062992" top="0.39370078740157483" bottom="0.27559055118110237" header="0" footer="0"/>
  <pageSetup paperSize="5" scale="71" fitToHeight="6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6:N37"/>
  <sheetViews>
    <sheetView workbookViewId="0">
      <selection activeCell="L17" sqref="L17"/>
    </sheetView>
  </sheetViews>
  <sheetFormatPr baseColWidth="10" defaultRowHeight="15" x14ac:dyDescent="0.25"/>
  <cols>
    <col min="9" max="9" width="15.140625" style="1" bestFit="1" customWidth="1"/>
    <col min="10" max="10" width="15.140625" bestFit="1" customWidth="1"/>
  </cols>
  <sheetData>
    <row r="6" spans="9:14" x14ac:dyDescent="0.25">
      <c r="I6" s="1">
        <v>3436661.49</v>
      </c>
    </row>
    <row r="7" spans="9:14" x14ac:dyDescent="0.25">
      <c r="I7" s="1">
        <v>-6028407.1500000004</v>
      </c>
    </row>
    <row r="8" spans="9:14" x14ac:dyDescent="0.25">
      <c r="I8" s="1">
        <v>4800</v>
      </c>
    </row>
    <row r="9" spans="9:14" x14ac:dyDescent="0.25">
      <c r="I9" s="1">
        <v>35500</v>
      </c>
    </row>
    <row r="10" spans="9:14" x14ac:dyDescent="0.25">
      <c r="I10" s="1">
        <v>40000</v>
      </c>
    </row>
    <row r="11" spans="9:14" x14ac:dyDescent="0.25">
      <c r="I11" s="1">
        <v>1230678.99</v>
      </c>
    </row>
    <row r="12" spans="9:14" x14ac:dyDescent="0.25">
      <c r="I12" s="1">
        <v>53239.28</v>
      </c>
    </row>
    <row r="13" spans="9:14" x14ac:dyDescent="0.25">
      <c r="I13" s="1">
        <v>1939236</v>
      </c>
    </row>
    <row r="14" spans="9:14" x14ac:dyDescent="0.25">
      <c r="I14" s="1">
        <v>-2945817.01</v>
      </c>
    </row>
    <row r="15" spans="9:14" x14ac:dyDescent="0.25">
      <c r="I15" s="1">
        <v>93676.61</v>
      </c>
    </row>
    <row r="16" spans="9:14" x14ac:dyDescent="0.25">
      <c r="I16" s="1">
        <v>793.8</v>
      </c>
      <c r="J16" s="2"/>
      <c r="N16" s="2"/>
    </row>
    <row r="17" spans="9:12" x14ac:dyDescent="0.25">
      <c r="I17" s="1">
        <v>-23449.9</v>
      </c>
      <c r="J17" s="2">
        <f>SUM(I6:I17)</f>
        <v>-2163087.89</v>
      </c>
      <c r="K17">
        <v>-2163087.8899999708</v>
      </c>
      <c r="L17" s="2">
        <f>+K17-J17</f>
        <v>2.9336661100387573E-8</v>
      </c>
    </row>
    <row r="22" spans="9:12" x14ac:dyDescent="0.25">
      <c r="I22" s="1">
        <v>107468501</v>
      </c>
    </row>
    <row r="23" spans="9:12" x14ac:dyDescent="0.25">
      <c r="I23" s="1">
        <v>4800</v>
      </c>
    </row>
    <row r="24" spans="9:12" x14ac:dyDescent="0.25">
      <c r="I24" s="1">
        <v>35500</v>
      </c>
    </row>
    <row r="25" spans="9:12" x14ac:dyDescent="0.25">
      <c r="I25" s="1">
        <v>40000</v>
      </c>
    </row>
    <row r="26" spans="9:12" x14ac:dyDescent="0.25">
      <c r="I26" s="1">
        <v>1230678.99</v>
      </c>
    </row>
    <row r="27" spans="9:12" x14ac:dyDescent="0.25">
      <c r="I27" s="1">
        <v>53239.28</v>
      </c>
    </row>
    <row r="28" spans="9:12" x14ac:dyDescent="0.25">
      <c r="I28" s="1">
        <v>1939236</v>
      </c>
    </row>
    <row r="29" spans="9:12" x14ac:dyDescent="0.25">
      <c r="I29" s="1">
        <v>93676.61</v>
      </c>
    </row>
    <row r="30" spans="9:12" x14ac:dyDescent="0.25">
      <c r="I30" s="1">
        <v>793.8</v>
      </c>
    </row>
    <row r="31" spans="9:12" x14ac:dyDescent="0.25">
      <c r="I31" s="1">
        <f>SUM(I22:I30)</f>
        <v>110866425.67999999</v>
      </c>
      <c r="J31" s="1">
        <v>110866425.94000001</v>
      </c>
      <c r="K31" s="1">
        <f>+J31-I31</f>
        <v>0.26000002026557922</v>
      </c>
    </row>
    <row r="32" spans="9:12" x14ac:dyDescent="0.25">
      <c r="J32" s="1"/>
      <c r="K32" s="1"/>
    </row>
    <row r="33" spans="9:11" x14ac:dyDescent="0.25">
      <c r="J33" s="1"/>
      <c r="K33" s="1"/>
    </row>
    <row r="34" spans="9:11" x14ac:dyDescent="0.25">
      <c r="I34" s="1">
        <v>104031839.77</v>
      </c>
      <c r="J34" s="1"/>
      <c r="K34" s="1"/>
    </row>
    <row r="35" spans="9:11" x14ac:dyDescent="0.25">
      <c r="I35" s="1">
        <v>6028407.1500000004</v>
      </c>
      <c r="J35" s="1"/>
      <c r="K35" s="1"/>
    </row>
    <row r="36" spans="9:11" x14ac:dyDescent="0.25">
      <c r="I36" s="1">
        <v>2945817.01</v>
      </c>
      <c r="J36" s="1"/>
      <c r="K36" s="1"/>
    </row>
    <row r="37" spans="9:11" x14ac:dyDescent="0.25">
      <c r="I37" s="1">
        <f>SUM(I34:I36)</f>
        <v>113006063.93000001</v>
      </c>
      <c r="J37" s="1">
        <v>113006063.92999998</v>
      </c>
      <c r="K37" s="1">
        <f>+J37-I37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ejecutado al  31-12-2019)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Yasmin Nefa</cp:lastModifiedBy>
  <dcterms:created xsi:type="dcterms:W3CDTF">2020-07-23T21:49:27Z</dcterms:created>
  <dcterms:modified xsi:type="dcterms:W3CDTF">2020-07-28T17:20:23Z</dcterms:modified>
</cp:coreProperties>
</file>