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35" windowWidth="10005" windowHeight="10005" activeTab="1"/>
  </bookViews>
  <sheets>
    <sheet name="Año2021detalle" sheetId="1" r:id="rId1"/>
    <sheet name="Año2021resumen" sheetId="13" r:id="rId2"/>
  </sheets>
  <definedNames>
    <definedName name="_xlnm._FilterDatabase" localSheetId="0" hidden="1">Año2021detalle!$A$10:$O$74</definedName>
    <definedName name="_xlnm.Print_Area" localSheetId="0">Año2021detalle!$A$1:$N$75</definedName>
    <definedName name="_xlnm.Print_Area" localSheetId="1">Año2021resumen!$A$1:$M$63</definedName>
    <definedName name="_xlnm.Print_Titles" localSheetId="0">Año2021detalle!$1:$8</definedName>
    <definedName name="_xlnm.Print_Titles" localSheetId="1">Año2021resumen!$1:$8</definedName>
  </definedNames>
  <calcPr calcId="145621" fullCalcOnLoad="1"/>
</workbook>
</file>

<file path=xl/calcChain.xml><?xml version="1.0" encoding="utf-8"?>
<calcChain xmlns="http://schemas.openxmlformats.org/spreadsheetml/2006/main">
  <c r="M61" i="13" l="1"/>
  <c r="L61" i="13"/>
  <c r="J61" i="13"/>
  <c r="H61" i="13"/>
  <c r="F61" i="13"/>
  <c r="E61" i="13"/>
  <c r="D61" i="13"/>
  <c r="C61" i="13"/>
  <c r="M59" i="13"/>
  <c r="L59" i="13"/>
  <c r="J59" i="13"/>
  <c r="H59" i="13"/>
  <c r="F59" i="13"/>
  <c r="E59" i="13"/>
  <c r="D59" i="13"/>
  <c r="C59" i="13"/>
  <c r="M49" i="13"/>
  <c r="L49" i="13"/>
  <c r="J49" i="13"/>
  <c r="H49" i="13"/>
  <c r="F49" i="13"/>
  <c r="E49" i="13"/>
  <c r="D49" i="13"/>
  <c r="C49" i="13"/>
  <c r="M47" i="13"/>
  <c r="L47" i="13"/>
  <c r="J47" i="13"/>
  <c r="H47" i="13"/>
  <c r="F47" i="13"/>
  <c r="E47" i="13"/>
  <c r="D47" i="13"/>
  <c r="C47" i="13"/>
  <c r="M45" i="13"/>
  <c r="L45" i="13"/>
  <c r="J45" i="13"/>
  <c r="H45" i="13"/>
  <c r="F45" i="13"/>
  <c r="E45" i="13"/>
  <c r="D45" i="13"/>
  <c r="C45" i="13"/>
  <c r="M43" i="13"/>
  <c r="L43" i="13"/>
  <c r="J43" i="13"/>
  <c r="H43" i="13"/>
  <c r="F43" i="13"/>
  <c r="E43" i="13"/>
  <c r="D43" i="13"/>
  <c r="C43" i="13"/>
  <c r="M39" i="13"/>
  <c r="L39" i="13"/>
  <c r="J39" i="13"/>
  <c r="H39" i="13"/>
  <c r="F39" i="13"/>
  <c r="E39" i="13"/>
  <c r="D39" i="13"/>
  <c r="C39" i="13"/>
  <c r="M29" i="13"/>
  <c r="L29" i="13"/>
  <c r="J29" i="13"/>
  <c r="H29" i="13"/>
  <c r="F29" i="13"/>
  <c r="E29" i="13"/>
  <c r="D29" i="13"/>
  <c r="C29" i="13"/>
  <c r="M19" i="13"/>
  <c r="M62" i="13" s="1"/>
  <c r="L19" i="13"/>
  <c r="L62" i="13" s="1"/>
  <c r="J19" i="13"/>
  <c r="J62" i="13" s="1"/>
  <c r="H19" i="13"/>
  <c r="H62" i="13" s="1"/>
  <c r="F19" i="13"/>
  <c r="F62" i="13" s="1"/>
  <c r="E19" i="13"/>
  <c r="E62" i="13" s="1"/>
  <c r="D19" i="13"/>
  <c r="D62" i="13" s="1"/>
  <c r="C19" i="13"/>
  <c r="C62" i="13" s="1"/>
  <c r="N78" i="1"/>
  <c r="M78" i="1"/>
  <c r="D78" i="1"/>
  <c r="E78" i="1"/>
  <c r="F78" i="1"/>
  <c r="G78" i="1"/>
  <c r="I78" i="1"/>
  <c r="K78" i="1"/>
</calcChain>
</file>

<file path=xl/sharedStrings.xml><?xml version="1.0" encoding="utf-8"?>
<sst xmlns="http://schemas.openxmlformats.org/spreadsheetml/2006/main" count="355" uniqueCount="81">
  <si>
    <t>DPTO.EJECUTIVO</t>
  </si>
  <si>
    <t>INTENDENCIA</t>
  </si>
  <si>
    <t>1.1.01</t>
  </si>
  <si>
    <t>PERSONAL</t>
  </si>
  <si>
    <t>1.1.02</t>
  </si>
  <si>
    <t>BIENES DE CONSUMO</t>
  </si>
  <si>
    <t>1.1.03</t>
  </si>
  <si>
    <t>SERVICIOS</t>
  </si>
  <si>
    <t>2.1.21</t>
  </si>
  <si>
    <t>BIENES DE CAPITAL</t>
  </si>
  <si>
    <t>SEC.HACIENDA.FINANZAS</t>
  </si>
  <si>
    <t>SEC.OBRAS.SERVICIOS.PUBLICOS</t>
  </si>
  <si>
    <t>2.1.09</t>
  </si>
  <si>
    <t>TRABAJOS PUBLICOS</t>
  </si>
  <si>
    <t>SEC.ACCION.SOCIAL</t>
  </si>
  <si>
    <t>1.1.06</t>
  </si>
  <si>
    <t>SEC.GOBIERNO</t>
  </si>
  <si>
    <t>2.1.07</t>
  </si>
  <si>
    <t>TRANSF.P/F.EROGAC.CAPITAL</t>
  </si>
  <si>
    <t>2.1.15</t>
  </si>
  <si>
    <t>PRESTAMOS</t>
  </si>
  <si>
    <t>2.1.23</t>
  </si>
  <si>
    <t>SEC.REC.HUMANOS</t>
  </si>
  <si>
    <t>SEC.JUVENTUR.CULTURA.DEPORTE</t>
  </si>
  <si>
    <t>SEC.INSPECCION.GRAL.</t>
  </si>
  <si>
    <t>DPTO.DELIBERATIVO</t>
  </si>
  <si>
    <t>DEPTO.DELIBERATIVO</t>
  </si>
  <si>
    <t xml:space="preserve">Preventivo   </t>
  </si>
  <si>
    <t xml:space="preserve">Compromiso  </t>
  </si>
  <si>
    <t xml:space="preserve">Ejecutado   </t>
  </si>
  <si>
    <t>Pagado</t>
  </si>
  <si>
    <t>Partida</t>
  </si>
  <si>
    <t>Area:</t>
  </si>
  <si>
    <t>Subarea:</t>
  </si>
  <si>
    <t xml:space="preserve">Imputacion Presupuestaria  </t>
  </si>
  <si>
    <t>(I)</t>
  </si>
  <si>
    <t>(II)</t>
  </si>
  <si>
    <t>(III)</t>
  </si>
  <si>
    <t>(IV)</t>
  </si>
  <si>
    <t>%</t>
  </si>
  <si>
    <t>(V)</t>
  </si>
  <si>
    <t>(VI)</t>
  </si>
  <si>
    <t>(VII)</t>
  </si>
  <si>
    <t>(VIII)</t>
  </si>
  <si>
    <t>IX)</t>
  </si>
  <si>
    <t>X(III-VI-VIII)</t>
  </si>
  <si>
    <t>XI(III-VIII)</t>
  </si>
  <si>
    <t xml:space="preserve">Credito  </t>
  </si>
  <si>
    <t>Inicial</t>
  </si>
  <si>
    <t>Reestruc</t>
  </si>
  <si>
    <t>turas</t>
  </si>
  <si>
    <t xml:space="preserve">Definitivo </t>
  </si>
  <si>
    <t xml:space="preserve">Disponible p/ </t>
  </si>
  <si>
    <t>Compromiso</t>
  </si>
  <si>
    <t xml:space="preserve">Saldo </t>
  </si>
  <si>
    <t>Disponible</t>
  </si>
  <si>
    <t>MUNICIPALIDAD DE VISTA ALEGRE. EJERCICIO 2021.</t>
  </si>
  <si>
    <t>ESTADO GENERAL DE GASTOS. EJECUCION POR AREA. SUBAREA Y OBJETO DEL GASTO.</t>
  </si>
  <si>
    <t>Subtotal</t>
  </si>
  <si>
    <t>Total</t>
  </si>
  <si>
    <t>TRANSFERENCIAS P/FIN. EROG.CORRIENTES</t>
  </si>
  <si>
    <t xml:space="preserve">SENTENCIAS JUDICIALES Y ACUERDOS </t>
  </si>
  <si>
    <t>*************************************************************************</t>
  </si>
  <si>
    <t>************************</t>
  </si>
  <si>
    <t>*****</t>
  </si>
  <si>
    <t>DESDE EL 01/01/2021 AL 31/12/2021.</t>
  </si>
  <si>
    <t>Total Gastos:</t>
  </si>
  <si>
    <t>Total general</t>
  </si>
  <si>
    <t>Saldo  disponible</t>
  </si>
  <si>
    <t>Disponible p/comp</t>
  </si>
  <si>
    <t>Total PERSONAL</t>
  </si>
  <si>
    <t>Total BIENES DE CONSUMO</t>
  </si>
  <si>
    <t>Total SERVICIOS</t>
  </si>
  <si>
    <t>Total TRANSFERENCIAS P/FIN. EROG.CORRIENTES</t>
  </si>
  <si>
    <t>Total TRANSF.P/F.EROGAC.CAPITAL</t>
  </si>
  <si>
    <t>Total TRABAJOS PUBLICOS</t>
  </si>
  <si>
    <t>Total PRESTAMOS</t>
  </si>
  <si>
    <t>Total BIENES DE CAPITAL</t>
  </si>
  <si>
    <t xml:space="preserve">Total SENTENCIAS JUDICIALES Y ACUERDOS </t>
  </si>
  <si>
    <t>********************</t>
  </si>
  <si>
    <t>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</si>
</sst>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[$$-2C0A]\ #,##0.00"/>
    <numFmt numFmtId="173" formatCode="0.0"/>
  </numFmts>
  <fonts count="2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u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1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4" applyNumberFormat="0" applyFont="0" applyAlignment="0" applyProtection="0"/>
    <xf numFmtId="0" fontId="16" fillId="21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32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14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/>
    <xf numFmtId="172" fontId="1" fillId="0" borderId="0" xfId="0" applyNumberFormat="1" applyFont="1" applyFill="1" applyBorder="1" applyAlignment="1" applyProtection="1"/>
    <xf numFmtId="173" fontId="1" fillId="0" borderId="0" xfId="0" applyNumberFormat="1" applyFont="1" applyFill="1" applyBorder="1" applyAlignment="1" applyProtection="1">
      <alignment horizontal="left"/>
    </xf>
    <xf numFmtId="173" fontId="1" fillId="0" borderId="0" xfId="0" applyNumberFormat="1" applyFont="1" applyFill="1" applyBorder="1" applyAlignment="1" applyProtection="1"/>
    <xf numFmtId="173" fontId="1" fillId="0" borderId="0" xfId="0" applyNumberFormat="1" applyFont="1" applyFill="1" applyBorder="1" applyAlignment="1" applyProtection="1">
      <alignment horizontal="right"/>
    </xf>
    <xf numFmtId="1" fontId="1" fillId="0" borderId="0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73" fontId="2" fillId="0" borderId="0" xfId="0" applyNumberFormat="1" applyFont="1" applyFill="1" applyBorder="1" applyAlignment="1" applyProtection="1">
      <alignment horizontal="right"/>
    </xf>
    <xf numFmtId="172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173" fontId="3" fillId="0" borderId="0" xfId="0" applyNumberFormat="1" applyFont="1" applyFill="1" applyBorder="1" applyAlignment="1" applyProtection="1">
      <alignment vertical="center"/>
    </xf>
    <xf numFmtId="173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3" fontId="3" fillId="0" borderId="0" xfId="0" applyNumberFormat="1" applyFont="1" applyFill="1" applyBorder="1" applyAlignment="1" applyProtection="1">
      <alignment horizontal="center" vertical="center"/>
    </xf>
    <xf numFmtId="172" fontId="4" fillId="0" borderId="0" xfId="0" applyNumberFormat="1" applyFont="1" applyFill="1" applyBorder="1" applyAlignment="1" applyProtection="1">
      <alignment horizontal="right"/>
    </xf>
    <xf numFmtId="173" fontId="4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73" fontId="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view="pageBreakPreview" topLeftCell="A34" zoomScale="60" zoomScaleNormal="100" workbookViewId="0">
      <selection activeCell="T26" sqref="T26"/>
    </sheetView>
  </sheetViews>
  <sheetFormatPr baseColWidth="10" defaultRowHeight="11.25" x14ac:dyDescent="0.2"/>
  <cols>
    <col min="1" max="1" width="8.7109375" style="3" customWidth="1"/>
    <col min="2" max="2" width="2.7109375" style="9" bestFit="1" customWidth="1"/>
    <col min="3" max="3" width="32.7109375" style="3" customWidth="1"/>
    <col min="4" max="7" width="15.7109375" style="3" customWidth="1"/>
    <col min="8" max="8" width="4.7109375" style="6" customWidth="1"/>
    <col min="9" max="9" width="15.7109375" style="3" customWidth="1"/>
    <col min="10" max="10" width="4.7109375" style="6" customWidth="1"/>
    <col min="11" max="11" width="15.7109375" style="3" customWidth="1"/>
    <col min="12" max="12" width="5.7109375" style="6" customWidth="1"/>
    <col min="13" max="14" width="15.7109375" style="3" customWidth="1"/>
    <col min="15" max="16384" width="11.42578125" style="3"/>
  </cols>
  <sheetData>
    <row r="1" spans="1:15" s="14" customFormat="1" ht="12.95" customHeight="1" x14ac:dyDescent="0.2">
      <c r="A1" s="28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s="14" customFormat="1" ht="12.95" customHeight="1" x14ac:dyDescent="0.2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s="14" customFormat="1" ht="12.95" customHeight="1" x14ac:dyDescent="0.2">
      <c r="A3" s="28" t="s">
        <v>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s="14" customFormat="1" ht="12.95" customHeight="1" x14ac:dyDescent="0.2">
      <c r="A4" s="29" t="s">
        <v>62</v>
      </c>
      <c r="B4" s="29"/>
      <c r="C4" s="29"/>
      <c r="D4" s="15" t="s">
        <v>63</v>
      </c>
      <c r="E4" s="15" t="s">
        <v>63</v>
      </c>
      <c r="F4" s="15" t="s">
        <v>63</v>
      </c>
      <c r="G4" s="15" t="s">
        <v>63</v>
      </c>
      <c r="H4" s="16" t="s">
        <v>64</v>
      </c>
      <c r="I4" s="15" t="s">
        <v>63</v>
      </c>
      <c r="J4" s="16" t="s">
        <v>64</v>
      </c>
      <c r="K4" s="15" t="s">
        <v>63</v>
      </c>
      <c r="L4" s="16" t="s">
        <v>64</v>
      </c>
      <c r="M4" s="15" t="s">
        <v>63</v>
      </c>
      <c r="N4" s="15" t="s">
        <v>63</v>
      </c>
      <c r="O4" s="15" t="s">
        <v>63</v>
      </c>
    </row>
    <row r="5" spans="1:15" s="14" customFormat="1" ht="12.95" customHeight="1" x14ac:dyDescent="0.2">
      <c r="A5" s="28" t="s">
        <v>34</v>
      </c>
      <c r="B5" s="28"/>
      <c r="C5" s="28"/>
      <c r="D5" s="13" t="s">
        <v>47</v>
      </c>
      <c r="E5" s="13" t="s">
        <v>49</v>
      </c>
      <c r="F5" s="13" t="s">
        <v>47</v>
      </c>
      <c r="G5" s="13" t="s">
        <v>27</v>
      </c>
      <c r="H5" s="17"/>
      <c r="I5" s="13" t="s">
        <v>28</v>
      </c>
      <c r="J5" s="17"/>
      <c r="K5" s="13" t="s">
        <v>29</v>
      </c>
      <c r="L5" s="17"/>
      <c r="M5" s="13" t="s">
        <v>52</v>
      </c>
      <c r="N5" s="13" t="s">
        <v>54</v>
      </c>
      <c r="O5" s="13"/>
    </row>
    <row r="6" spans="1:15" s="14" customFormat="1" ht="12.95" customHeight="1" x14ac:dyDescent="0.2">
      <c r="A6" s="28"/>
      <c r="B6" s="28"/>
      <c r="C6" s="28"/>
      <c r="D6" s="13" t="s">
        <v>48</v>
      </c>
      <c r="E6" s="13" t="s">
        <v>50</v>
      </c>
      <c r="F6" s="13" t="s">
        <v>51</v>
      </c>
      <c r="G6" s="13"/>
      <c r="H6" s="17" t="s">
        <v>39</v>
      </c>
      <c r="I6" s="13"/>
      <c r="J6" s="17" t="s">
        <v>39</v>
      </c>
      <c r="K6" s="13"/>
      <c r="L6" s="17" t="s">
        <v>39</v>
      </c>
      <c r="M6" s="13" t="s">
        <v>53</v>
      </c>
      <c r="N6" s="13" t="s">
        <v>55</v>
      </c>
      <c r="O6" s="13" t="s">
        <v>30</v>
      </c>
    </row>
    <row r="7" spans="1:15" s="14" customFormat="1" ht="12.95" customHeight="1" x14ac:dyDescent="0.2">
      <c r="A7" s="28" t="s">
        <v>31</v>
      </c>
      <c r="B7" s="28"/>
      <c r="C7" s="28"/>
      <c r="D7" s="13" t="s">
        <v>35</v>
      </c>
      <c r="E7" s="13" t="s">
        <v>36</v>
      </c>
      <c r="F7" s="13" t="s">
        <v>37</v>
      </c>
      <c r="G7" s="13" t="s">
        <v>38</v>
      </c>
      <c r="H7" s="17" t="s">
        <v>40</v>
      </c>
      <c r="I7" s="13" t="s">
        <v>41</v>
      </c>
      <c r="J7" s="17" t="s">
        <v>42</v>
      </c>
      <c r="K7" s="13" t="s">
        <v>43</v>
      </c>
      <c r="L7" s="17" t="s">
        <v>44</v>
      </c>
      <c r="M7" s="13" t="s">
        <v>45</v>
      </c>
      <c r="N7" s="13" t="s">
        <v>46</v>
      </c>
      <c r="O7" s="13"/>
    </row>
    <row r="8" spans="1:15" s="14" customFormat="1" ht="12.95" customHeight="1" x14ac:dyDescent="0.2">
      <c r="A8" s="30" t="s">
        <v>62</v>
      </c>
      <c r="B8" s="30"/>
      <c r="C8" s="30"/>
      <c r="D8" s="18" t="s">
        <v>63</v>
      </c>
      <c r="E8" s="18" t="s">
        <v>63</v>
      </c>
      <c r="F8" s="18" t="s">
        <v>63</v>
      </c>
      <c r="G8" s="18" t="s">
        <v>63</v>
      </c>
      <c r="H8" s="19" t="s">
        <v>64</v>
      </c>
      <c r="I8" s="18" t="s">
        <v>63</v>
      </c>
      <c r="J8" s="19" t="s">
        <v>64</v>
      </c>
      <c r="K8" s="18" t="s">
        <v>63</v>
      </c>
      <c r="L8" s="19" t="s">
        <v>64</v>
      </c>
      <c r="M8" s="18" t="s">
        <v>63</v>
      </c>
      <c r="N8" s="18" t="s">
        <v>63</v>
      </c>
      <c r="O8" s="18" t="s">
        <v>63</v>
      </c>
    </row>
    <row r="9" spans="1:15" s="22" customFormat="1" ht="12.95" customHeight="1" x14ac:dyDescent="0.2">
      <c r="A9" s="26" t="s">
        <v>32</v>
      </c>
      <c r="B9" s="25">
        <v>1</v>
      </c>
      <c r="C9" s="26" t="s">
        <v>0</v>
      </c>
      <c r="H9" s="27"/>
      <c r="J9" s="27"/>
      <c r="L9" s="27"/>
    </row>
    <row r="10" spans="1:15" ht="12.95" customHeight="1" x14ac:dyDescent="0.2">
      <c r="A10" s="1" t="s">
        <v>33</v>
      </c>
      <c r="B10" s="8">
        <v>1</v>
      </c>
      <c r="C10" s="1" t="s">
        <v>1</v>
      </c>
    </row>
    <row r="11" spans="1:15" ht="12.95" customHeight="1" x14ac:dyDescent="0.2">
      <c r="A11" s="1" t="s">
        <v>2</v>
      </c>
      <c r="B11" s="8"/>
      <c r="C11" s="1" t="s">
        <v>3</v>
      </c>
      <c r="D11" s="12">
        <v>5700000</v>
      </c>
      <c r="E11" s="12">
        <v>15000</v>
      </c>
      <c r="F11" s="12">
        <v>5715000</v>
      </c>
      <c r="G11" s="12">
        <v>0</v>
      </c>
      <c r="H11" s="11">
        <v>0</v>
      </c>
      <c r="I11" s="12">
        <v>0</v>
      </c>
      <c r="J11" s="11">
        <v>0</v>
      </c>
      <c r="K11" s="12">
        <v>5709357.5899999999</v>
      </c>
      <c r="L11" s="11">
        <v>99.9</v>
      </c>
      <c r="M11" s="12">
        <v>5642.41</v>
      </c>
      <c r="N11" s="12">
        <v>5642.41</v>
      </c>
      <c r="O11" s="10"/>
    </row>
    <row r="12" spans="1:15" ht="12.95" customHeight="1" x14ac:dyDescent="0.2">
      <c r="A12" s="1" t="s">
        <v>4</v>
      </c>
      <c r="B12" s="8"/>
      <c r="C12" s="1" t="s">
        <v>5</v>
      </c>
      <c r="D12" s="12">
        <v>1000000</v>
      </c>
      <c r="E12" s="12">
        <v>-900000</v>
      </c>
      <c r="F12" s="12">
        <v>100000</v>
      </c>
      <c r="G12" s="12">
        <v>2160</v>
      </c>
      <c r="H12" s="11">
        <v>2.16</v>
      </c>
      <c r="I12" s="12">
        <v>13590.07</v>
      </c>
      <c r="J12" s="11">
        <v>13.59</v>
      </c>
      <c r="K12" s="12">
        <v>22870</v>
      </c>
      <c r="L12" s="11">
        <v>22.87</v>
      </c>
      <c r="M12" s="12">
        <v>63539.93</v>
      </c>
      <c r="N12" s="12">
        <v>77130</v>
      </c>
      <c r="O12" s="10"/>
    </row>
    <row r="13" spans="1:15" ht="12.95" customHeight="1" x14ac:dyDescent="0.2">
      <c r="A13" s="1" t="s">
        <v>6</v>
      </c>
      <c r="B13" s="8"/>
      <c r="C13" s="1" t="s">
        <v>7</v>
      </c>
      <c r="D13" s="12">
        <v>1000000</v>
      </c>
      <c r="E13" s="12">
        <v>-620000</v>
      </c>
      <c r="F13" s="12">
        <v>380000</v>
      </c>
      <c r="G13" s="12">
        <v>7776.96</v>
      </c>
      <c r="H13" s="11">
        <v>2.0499999999999998</v>
      </c>
      <c r="I13" s="12">
        <v>11114.53</v>
      </c>
      <c r="J13" s="11">
        <v>2.92</v>
      </c>
      <c r="K13" s="12">
        <v>357189.65</v>
      </c>
      <c r="L13" s="11">
        <v>94</v>
      </c>
      <c r="M13" s="12">
        <v>11695.82</v>
      </c>
      <c r="N13" s="12">
        <v>22810.35</v>
      </c>
      <c r="O13" s="10"/>
    </row>
    <row r="14" spans="1:15" ht="12.95" customHeight="1" x14ac:dyDescent="0.2">
      <c r="A14" s="1" t="s">
        <v>8</v>
      </c>
      <c r="B14" s="8"/>
      <c r="C14" s="1" t="s">
        <v>9</v>
      </c>
      <c r="D14" s="12">
        <v>600000</v>
      </c>
      <c r="E14" s="12">
        <v>0</v>
      </c>
      <c r="F14" s="12">
        <v>600000</v>
      </c>
      <c r="G14" s="12">
        <v>0</v>
      </c>
      <c r="H14" s="11">
        <v>0</v>
      </c>
      <c r="I14" s="12">
        <v>0</v>
      </c>
      <c r="J14" s="11">
        <v>0</v>
      </c>
      <c r="K14" s="12">
        <v>0</v>
      </c>
      <c r="L14" s="11">
        <v>0</v>
      </c>
      <c r="M14" s="12">
        <v>600000</v>
      </c>
      <c r="N14" s="12">
        <v>600000</v>
      </c>
      <c r="O14" s="10"/>
    </row>
    <row r="15" spans="1:15" ht="12.95" customHeight="1" x14ac:dyDescent="0.2">
      <c r="A15" s="3" t="s">
        <v>58</v>
      </c>
      <c r="B15" s="8">
        <v>1</v>
      </c>
      <c r="C15" s="1" t="s">
        <v>1</v>
      </c>
      <c r="D15" s="12">
        <v>8300000</v>
      </c>
      <c r="E15" s="12">
        <v>-1505000</v>
      </c>
      <c r="F15" s="12">
        <v>6795000</v>
      </c>
      <c r="G15" s="12">
        <v>9936.9599999999991</v>
      </c>
      <c r="H15" s="11">
        <v>0.15</v>
      </c>
      <c r="I15" s="12">
        <v>24704.6</v>
      </c>
      <c r="J15" s="11">
        <v>0.36</v>
      </c>
      <c r="K15" s="12">
        <v>6089417.2400000002</v>
      </c>
      <c r="L15" s="11">
        <v>89.62</v>
      </c>
      <c r="M15" s="12">
        <v>680878.16</v>
      </c>
      <c r="N15" s="12">
        <v>705582.76</v>
      </c>
      <c r="O15" s="10"/>
    </row>
    <row r="16" spans="1:15" ht="12.95" customHeight="1" x14ac:dyDescent="0.2">
      <c r="A16" s="1" t="s">
        <v>33</v>
      </c>
      <c r="B16" s="8">
        <v>2</v>
      </c>
      <c r="C16" s="1" t="s">
        <v>10</v>
      </c>
      <c r="D16" s="12"/>
      <c r="E16" s="12"/>
      <c r="F16" s="12"/>
      <c r="G16" s="12"/>
      <c r="H16" s="11"/>
      <c r="I16" s="12"/>
      <c r="J16" s="11"/>
      <c r="K16" s="12"/>
      <c r="L16" s="11"/>
      <c r="M16" s="12"/>
      <c r="N16" s="12"/>
      <c r="O16" s="10"/>
    </row>
    <row r="17" spans="1:15" ht="12.95" customHeight="1" x14ac:dyDescent="0.2">
      <c r="A17" s="1" t="s">
        <v>2</v>
      </c>
      <c r="B17" s="8"/>
      <c r="C17" s="1" t="s">
        <v>3</v>
      </c>
      <c r="D17" s="12">
        <v>20500000</v>
      </c>
      <c r="E17" s="12">
        <v>1650000</v>
      </c>
      <c r="F17" s="12">
        <v>22150000</v>
      </c>
      <c r="G17" s="12">
        <v>0</v>
      </c>
      <c r="H17" s="11">
        <v>0</v>
      </c>
      <c r="I17" s="12">
        <v>0</v>
      </c>
      <c r="J17" s="11">
        <v>0</v>
      </c>
      <c r="K17" s="12">
        <v>22144755.27</v>
      </c>
      <c r="L17" s="11">
        <v>99.98</v>
      </c>
      <c r="M17" s="12">
        <v>5244.73</v>
      </c>
      <c r="N17" s="12">
        <v>5244.73</v>
      </c>
      <c r="O17" s="10"/>
    </row>
    <row r="18" spans="1:15" ht="12.95" customHeight="1" x14ac:dyDescent="0.2">
      <c r="A18" s="1" t="s">
        <v>4</v>
      </c>
      <c r="B18" s="8"/>
      <c r="C18" s="1" t="s">
        <v>5</v>
      </c>
      <c r="D18" s="12">
        <v>2000000</v>
      </c>
      <c r="E18" s="12">
        <v>700000</v>
      </c>
      <c r="F18" s="12">
        <v>2700000</v>
      </c>
      <c r="G18" s="12">
        <v>18287.64</v>
      </c>
      <c r="H18" s="11">
        <v>0.68</v>
      </c>
      <c r="I18" s="12">
        <v>15738.3</v>
      </c>
      <c r="J18" s="11">
        <v>0.57999999999999996</v>
      </c>
      <c r="K18" s="12">
        <v>2662998.25</v>
      </c>
      <c r="L18" s="11">
        <v>98.63</v>
      </c>
      <c r="M18" s="12">
        <v>21263.45</v>
      </c>
      <c r="N18" s="12">
        <v>37001.75</v>
      </c>
      <c r="O18" s="10"/>
    </row>
    <row r="19" spans="1:15" ht="12.95" customHeight="1" x14ac:dyDescent="0.2">
      <c r="A19" s="1" t="s">
        <v>6</v>
      </c>
      <c r="B19" s="8"/>
      <c r="C19" s="1" t="s">
        <v>7</v>
      </c>
      <c r="D19" s="12">
        <v>4000000</v>
      </c>
      <c r="E19" s="12">
        <v>310000</v>
      </c>
      <c r="F19" s="12">
        <v>4310000</v>
      </c>
      <c r="G19" s="12">
        <v>55831.23</v>
      </c>
      <c r="H19" s="11">
        <v>1.3</v>
      </c>
      <c r="I19" s="12">
        <v>242521.41</v>
      </c>
      <c r="J19" s="11">
        <v>5.63</v>
      </c>
      <c r="K19" s="12">
        <v>4064479.62</v>
      </c>
      <c r="L19" s="11">
        <v>94.3</v>
      </c>
      <c r="M19" s="12">
        <v>2998.97</v>
      </c>
      <c r="N19" s="12">
        <v>245520.38</v>
      </c>
      <c r="O19" s="10"/>
    </row>
    <row r="20" spans="1:15" ht="12.95" customHeight="1" x14ac:dyDescent="0.2">
      <c r="A20" s="1" t="s">
        <v>8</v>
      </c>
      <c r="B20" s="8"/>
      <c r="C20" s="1" t="s">
        <v>9</v>
      </c>
      <c r="D20" s="12">
        <v>600000</v>
      </c>
      <c r="E20" s="12">
        <v>0</v>
      </c>
      <c r="F20" s="12">
        <v>600000</v>
      </c>
      <c r="G20" s="12">
        <v>1200.32</v>
      </c>
      <c r="H20" s="11">
        <v>0.2</v>
      </c>
      <c r="I20" s="12">
        <v>0</v>
      </c>
      <c r="J20" s="11">
        <v>0</v>
      </c>
      <c r="K20" s="12">
        <v>458328.65</v>
      </c>
      <c r="L20" s="11">
        <v>76.39</v>
      </c>
      <c r="M20" s="12">
        <v>141671.35</v>
      </c>
      <c r="N20" s="12">
        <v>141671.35</v>
      </c>
      <c r="O20" s="10"/>
    </row>
    <row r="21" spans="1:15" ht="12.95" customHeight="1" x14ac:dyDescent="0.2">
      <c r="A21" s="3" t="s">
        <v>58</v>
      </c>
      <c r="B21" s="8">
        <v>2</v>
      </c>
      <c r="C21" s="1" t="s">
        <v>10</v>
      </c>
      <c r="D21" s="12">
        <v>27100000</v>
      </c>
      <c r="E21" s="12">
        <v>2660000</v>
      </c>
      <c r="F21" s="12">
        <v>29760000</v>
      </c>
      <c r="G21" s="12">
        <v>75319.19</v>
      </c>
      <c r="H21" s="11">
        <v>0.25</v>
      </c>
      <c r="I21" s="12">
        <v>258259.71</v>
      </c>
      <c r="J21" s="11">
        <v>0.87</v>
      </c>
      <c r="K21" s="12">
        <v>29330561.789999999</v>
      </c>
      <c r="L21" s="11">
        <v>98.56</v>
      </c>
      <c r="M21" s="12">
        <v>171178.5</v>
      </c>
      <c r="N21" s="12">
        <v>429438.21</v>
      </c>
      <c r="O21" s="10"/>
    </row>
    <row r="22" spans="1:15" ht="12.95" customHeight="1" x14ac:dyDescent="0.2">
      <c r="A22" s="1" t="s">
        <v>33</v>
      </c>
      <c r="B22" s="8">
        <v>3</v>
      </c>
      <c r="C22" s="1" t="s">
        <v>11</v>
      </c>
      <c r="D22" s="12"/>
      <c r="E22" s="12"/>
      <c r="F22" s="12"/>
      <c r="G22" s="12"/>
      <c r="H22" s="11"/>
      <c r="I22" s="12"/>
      <c r="J22" s="11"/>
      <c r="K22" s="12"/>
      <c r="L22" s="11"/>
      <c r="M22" s="12"/>
      <c r="N22" s="12"/>
      <c r="O22" s="10"/>
    </row>
    <row r="23" spans="1:15" ht="12.95" customHeight="1" x14ac:dyDescent="0.2">
      <c r="A23" s="1" t="s">
        <v>2</v>
      </c>
      <c r="B23" s="8"/>
      <c r="C23" s="1" t="s">
        <v>3</v>
      </c>
      <c r="D23" s="12">
        <v>91000000</v>
      </c>
      <c r="E23" s="12">
        <v>-3565000</v>
      </c>
      <c r="F23" s="12">
        <v>87435000</v>
      </c>
      <c r="G23" s="12">
        <v>0</v>
      </c>
      <c r="H23" s="11">
        <v>0</v>
      </c>
      <c r="I23" s="12">
        <v>0</v>
      </c>
      <c r="J23" s="11">
        <v>0</v>
      </c>
      <c r="K23" s="12">
        <v>86319999.469999999</v>
      </c>
      <c r="L23" s="11">
        <v>98.72</v>
      </c>
      <c r="M23" s="12">
        <v>1115000.53</v>
      </c>
      <c r="N23" s="12">
        <v>1115000.53</v>
      </c>
      <c r="O23" s="10"/>
    </row>
    <row r="24" spans="1:15" ht="12.95" customHeight="1" x14ac:dyDescent="0.2">
      <c r="A24" s="1" t="s">
        <v>4</v>
      </c>
      <c r="B24" s="8"/>
      <c r="C24" s="1" t="s">
        <v>5</v>
      </c>
      <c r="D24" s="12">
        <v>7000000</v>
      </c>
      <c r="E24" s="12">
        <v>5850000</v>
      </c>
      <c r="F24" s="12">
        <v>12850000</v>
      </c>
      <c r="G24" s="12">
        <v>159668.51999999999</v>
      </c>
      <c r="H24" s="11">
        <v>1.24</v>
      </c>
      <c r="I24" s="12">
        <v>273355.73</v>
      </c>
      <c r="J24" s="11">
        <v>2.13</v>
      </c>
      <c r="K24" s="12">
        <v>12575926.35</v>
      </c>
      <c r="L24" s="11">
        <v>97.87</v>
      </c>
      <c r="M24" s="12">
        <v>717.92</v>
      </c>
      <c r="N24" s="12">
        <v>274073.65000000002</v>
      </c>
      <c r="O24" s="10"/>
    </row>
    <row r="25" spans="1:15" ht="12.95" customHeight="1" x14ac:dyDescent="0.2">
      <c r="A25" s="1" t="s">
        <v>6</v>
      </c>
      <c r="B25" s="8"/>
      <c r="C25" s="1" t="s">
        <v>7</v>
      </c>
      <c r="D25" s="12">
        <v>13000000</v>
      </c>
      <c r="E25" s="12">
        <v>17540000</v>
      </c>
      <c r="F25" s="12">
        <v>30540000</v>
      </c>
      <c r="G25" s="12">
        <v>31654.41</v>
      </c>
      <c r="H25" s="11">
        <v>0.1</v>
      </c>
      <c r="I25" s="12">
        <v>1552621.37</v>
      </c>
      <c r="J25" s="11">
        <v>5.08</v>
      </c>
      <c r="K25" s="12">
        <v>28977229.710000001</v>
      </c>
      <c r="L25" s="11">
        <v>94.88</v>
      </c>
      <c r="M25" s="12">
        <v>10148.92</v>
      </c>
      <c r="N25" s="12">
        <v>1562770.29</v>
      </c>
      <c r="O25" s="10"/>
    </row>
    <row r="26" spans="1:15" ht="12.95" customHeight="1" x14ac:dyDescent="0.2">
      <c r="A26" s="1" t="s">
        <v>12</v>
      </c>
      <c r="B26" s="8"/>
      <c r="C26" s="1" t="s">
        <v>13</v>
      </c>
      <c r="D26" s="12">
        <v>56000000</v>
      </c>
      <c r="E26" s="12">
        <v>1500000</v>
      </c>
      <c r="F26" s="12">
        <v>57500000</v>
      </c>
      <c r="G26" s="12">
        <v>0</v>
      </c>
      <c r="H26" s="11">
        <v>0</v>
      </c>
      <c r="I26" s="12">
        <v>290967.26</v>
      </c>
      <c r="J26" s="11">
        <v>0.51</v>
      </c>
      <c r="K26" s="12">
        <v>14112483.189999999</v>
      </c>
      <c r="L26" s="11">
        <v>24.54</v>
      </c>
      <c r="M26" s="12">
        <v>43096549.549999997</v>
      </c>
      <c r="N26" s="12">
        <v>43387516.810000002</v>
      </c>
      <c r="O26" s="10"/>
    </row>
    <row r="27" spans="1:15" ht="12.95" customHeight="1" x14ac:dyDescent="0.2">
      <c r="A27" s="1" t="s">
        <v>8</v>
      </c>
      <c r="B27" s="8"/>
      <c r="C27" s="1" t="s">
        <v>9</v>
      </c>
      <c r="D27" s="12">
        <v>2000000</v>
      </c>
      <c r="E27" s="12">
        <v>15000000</v>
      </c>
      <c r="F27" s="12">
        <v>17000000</v>
      </c>
      <c r="G27" s="12">
        <v>0</v>
      </c>
      <c r="H27" s="11">
        <v>0</v>
      </c>
      <c r="I27" s="12">
        <v>0</v>
      </c>
      <c r="J27" s="11">
        <v>0</v>
      </c>
      <c r="K27" s="12">
        <v>978680.45</v>
      </c>
      <c r="L27" s="11">
        <v>5.76</v>
      </c>
      <c r="M27" s="12">
        <v>16021319.550000001</v>
      </c>
      <c r="N27" s="12">
        <v>16021319.550000001</v>
      </c>
      <c r="O27" s="10"/>
    </row>
    <row r="28" spans="1:15" ht="12.95" customHeight="1" x14ac:dyDescent="0.2">
      <c r="A28" s="3" t="s">
        <v>58</v>
      </c>
      <c r="B28" s="8">
        <v>3</v>
      </c>
      <c r="C28" s="1" t="s">
        <v>11</v>
      </c>
      <c r="D28" s="12">
        <v>169000000</v>
      </c>
      <c r="E28" s="12">
        <v>36325000</v>
      </c>
      <c r="F28" s="12">
        <v>205325000</v>
      </c>
      <c r="G28" s="12">
        <v>191322.93</v>
      </c>
      <c r="H28" s="11">
        <v>0.09</v>
      </c>
      <c r="I28" s="12">
        <v>2116944.36</v>
      </c>
      <c r="J28" s="11">
        <v>1.03</v>
      </c>
      <c r="K28" s="12">
        <v>142964319.16999999</v>
      </c>
      <c r="L28" s="11">
        <v>69.63</v>
      </c>
      <c r="M28" s="12">
        <v>60243736.469999999</v>
      </c>
      <c r="N28" s="12">
        <v>62360680.829999998</v>
      </c>
      <c r="O28" s="10"/>
    </row>
    <row r="29" spans="1:15" ht="12.95" customHeight="1" x14ac:dyDescent="0.2">
      <c r="A29" s="1" t="s">
        <v>33</v>
      </c>
      <c r="B29" s="8">
        <v>4</v>
      </c>
      <c r="C29" s="1" t="s">
        <v>14</v>
      </c>
      <c r="D29" s="12"/>
      <c r="E29" s="12"/>
      <c r="F29" s="12"/>
      <c r="G29" s="12"/>
      <c r="H29" s="11"/>
      <c r="I29" s="12"/>
      <c r="J29" s="11"/>
      <c r="K29" s="12"/>
      <c r="L29" s="11"/>
      <c r="M29" s="12"/>
      <c r="N29" s="12"/>
      <c r="O29" s="10"/>
    </row>
    <row r="30" spans="1:15" ht="12.95" customHeight="1" x14ac:dyDescent="0.2">
      <c r="A30" s="1" t="s">
        <v>2</v>
      </c>
      <c r="B30" s="8"/>
      <c r="C30" s="1" t="s">
        <v>3</v>
      </c>
      <c r="D30" s="12">
        <v>64000000</v>
      </c>
      <c r="E30" s="12">
        <v>0</v>
      </c>
      <c r="F30" s="12">
        <v>64000000</v>
      </c>
      <c r="G30" s="12">
        <v>0</v>
      </c>
      <c r="H30" s="11">
        <v>0</v>
      </c>
      <c r="I30" s="12">
        <v>0</v>
      </c>
      <c r="J30" s="11">
        <v>0</v>
      </c>
      <c r="K30" s="12">
        <v>59989672.82</v>
      </c>
      <c r="L30" s="11">
        <v>93.73</v>
      </c>
      <c r="M30" s="12">
        <v>4010327.18</v>
      </c>
      <c r="N30" s="12">
        <v>4010327.18</v>
      </c>
      <c r="O30" s="10"/>
    </row>
    <row r="31" spans="1:15" ht="12.95" customHeight="1" x14ac:dyDescent="0.2">
      <c r="A31" s="1" t="s">
        <v>4</v>
      </c>
      <c r="B31" s="8"/>
      <c r="C31" s="1" t="s">
        <v>5</v>
      </c>
      <c r="D31" s="12">
        <v>2000000</v>
      </c>
      <c r="E31" s="12">
        <v>880000</v>
      </c>
      <c r="F31" s="12">
        <v>2880000</v>
      </c>
      <c r="G31" s="12">
        <v>17722.96</v>
      </c>
      <c r="H31" s="11">
        <v>0.62</v>
      </c>
      <c r="I31" s="12">
        <v>8408.32</v>
      </c>
      <c r="J31" s="11">
        <v>0.28999999999999998</v>
      </c>
      <c r="K31" s="12">
        <v>2857738.19</v>
      </c>
      <c r="L31" s="11">
        <v>99.23</v>
      </c>
      <c r="M31" s="12">
        <v>13853.49</v>
      </c>
      <c r="N31" s="12">
        <v>22261.81</v>
      </c>
      <c r="O31" s="10"/>
    </row>
    <row r="32" spans="1:15" ht="12.95" customHeight="1" x14ac:dyDescent="0.2">
      <c r="A32" s="1" t="s">
        <v>6</v>
      </c>
      <c r="B32" s="8"/>
      <c r="C32" s="1" t="s">
        <v>7</v>
      </c>
      <c r="D32" s="12">
        <v>3000000</v>
      </c>
      <c r="E32" s="12">
        <v>-450000</v>
      </c>
      <c r="F32" s="12">
        <v>2550000</v>
      </c>
      <c r="G32" s="12">
        <v>48654.04</v>
      </c>
      <c r="H32" s="11">
        <v>1.91</v>
      </c>
      <c r="I32" s="12">
        <v>273699.31</v>
      </c>
      <c r="J32" s="11">
        <v>10.73</v>
      </c>
      <c r="K32" s="12">
        <v>2263578.5299999998</v>
      </c>
      <c r="L32" s="11">
        <v>88.77</v>
      </c>
      <c r="M32" s="12">
        <v>12722.16</v>
      </c>
      <c r="N32" s="12">
        <v>286421.46999999997</v>
      </c>
      <c r="O32" s="10"/>
    </row>
    <row r="33" spans="1:15" ht="12.95" customHeight="1" x14ac:dyDescent="0.2">
      <c r="A33" s="1" t="s">
        <v>15</v>
      </c>
      <c r="B33" s="8"/>
      <c r="C33" s="1" t="s">
        <v>60</v>
      </c>
      <c r="D33" s="12">
        <v>6000000</v>
      </c>
      <c r="E33" s="12">
        <v>-880000</v>
      </c>
      <c r="F33" s="12">
        <v>5120000</v>
      </c>
      <c r="G33" s="12">
        <v>51900.63</v>
      </c>
      <c r="H33" s="11">
        <v>1.01</v>
      </c>
      <c r="I33" s="12">
        <v>55236.51</v>
      </c>
      <c r="J33" s="11">
        <v>1.08</v>
      </c>
      <c r="K33" s="12">
        <v>3833772.73</v>
      </c>
      <c r="L33" s="11">
        <v>74.88</v>
      </c>
      <c r="M33" s="12">
        <v>1230990.76</v>
      </c>
      <c r="N33" s="12">
        <v>1286227.27</v>
      </c>
      <c r="O33" s="10"/>
    </row>
    <row r="34" spans="1:15" ht="12.95" customHeight="1" x14ac:dyDescent="0.2">
      <c r="A34" s="1" t="s">
        <v>8</v>
      </c>
      <c r="B34" s="8"/>
      <c r="C34" s="1" t="s">
        <v>9</v>
      </c>
      <c r="D34" s="12">
        <v>600000</v>
      </c>
      <c r="E34" s="12">
        <v>0</v>
      </c>
      <c r="F34" s="12">
        <v>600000</v>
      </c>
      <c r="G34" s="12">
        <v>0</v>
      </c>
      <c r="H34" s="11">
        <v>0</v>
      </c>
      <c r="I34" s="12">
        <v>0</v>
      </c>
      <c r="J34" s="11">
        <v>0</v>
      </c>
      <c r="K34" s="12">
        <v>54511.85</v>
      </c>
      <c r="L34" s="11">
        <v>9.09</v>
      </c>
      <c r="M34" s="12">
        <v>545488.15</v>
      </c>
      <c r="N34" s="12">
        <v>545488.15</v>
      </c>
      <c r="O34" s="10"/>
    </row>
    <row r="35" spans="1:15" ht="12.95" customHeight="1" x14ac:dyDescent="0.2">
      <c r="A35" s="3" t="s">
        <v>58</v>
      </c>
      <c r="B35" s="8">
        <v>4</v>
      </c>
      <c r="C35" s="1" t="s">
        <v>14</v>
      </c>
      <c r="D35" s="12">
        <v>75600000</v>
      </c>
      <c r="E35" s="12">
        <v>-450000</v>
      </c>
      <c r="F35" s="12">
        <v>75150000</v>
      </c>
      <c r="G35" s="12">
        <v>118277.63</v>
      </c>
      <c r="H35" s="11">
        <v>0.16</v>
      </c>
      <c r="I35" s="12">
        <v>337344.14</v>
      </c>
      <c r="J35" s="11">
        <v>0.45</v>
      </c>
      <c r="K35" s="12">
        <v>68999274.120000005</v>
      </c>
      <c r="L35" s="11">
        <v>91.82</v>
      </c>
      <c r="M35" s="12">
        <v>5813381.7400000002</v>
      </c>
      <c r="N35" s="12">
        <v>6150725.8799999999</v>
      </c>
      <c r="O35" s="10"/>
    </row>
    <row r="36" spans="1:15" ht="12.95" customHeight="1" x14ac:dyDescent="0.2">
      <c r="A36" s="1" t="s">
        <v>33</v>
      </c>
      <c r="B36" s="8">
        <v>5</v>
      </c>
      <c r="C36" s="1" t="s">
        <v>16</v>
      </c>
      <c r="D36" s="12"/>
      <c r="E36" s="12"/>
      <c r="F36" s="12"/>
      <c r="G36" s="12"/>
      <c r="H36" s="11"/>
      <c r="I36" s="12"/>
      <c r="J36" s="11"/>
      <c r="K36" s="12"/>
      <c r="L36" s="11"/>
      <c r="M36" s="12"/>
      <c r="N36" s="12"/>
      <c r="O36" s="10"/>
    </row>
    <row r="37" spans="1:15" ht="12.95" customHeight="1" x14ac:dyDescent="0.2">
      <c r="A37" s="1" t="s">
        <v>2</v>
      </c>
      <c r="B37" s="8"/>
      <c r="C37" s="1" t="s">
        <v>3</v>
      </c>
      <c r="D37" s="12">
        <v>52000000</v>
      </c>
      <c r="E37" s="12">
        <v>0</v>
      </c>
      <c r="F37" s="12">
        <v>52000000</v>
      </c>
      <c r="G37" s="12">
        <v>0</v>
      </c>
      <c r="H37" s="11">
        <v>0</v>
      </c>
      <c r="I37" s="12">
        <v>0</v>
      </c>
      <c r="J37" s="11">
        <v>0</v>
      </c>
      <c r="K37" s="12">
        <v>49478337.310000002</v>
      </c>
      <c r="L37" s="11">
        <v>95.15</v>
      </c>
      <c r="M37" s="12">
        <v>2521662.69</v>
      </c>
      <c r="N37" s="12">
        <v>2521662.69</v>
      </c>
      <c r="O37" s="10"/>
    </row>
    <row r="38" spans="1:15" ht="12.95" customHeight="1" x14ac:dyDescent="0.2">
      <c r="A38" s="1" t="s">
        <v>4</v>
      </c>
      <c r="B38" s="8"/>
      <c r="C38" s="1" t="s">
        <v>5</v>
      </c>
      <c r="D38" s="12">
        <v>2000000</v>
      </c>
      <c r="E38" s="12">
        <v>360000</v>
      </c>
      <c r="F38" s="12">
        <v>2360000</v>
      </c>
      <c r="G38" s="12">
        <v>228069.16</v>
      </c>
      <c r="H38" s="11">
        <v>9.66</v>
      </c>
      <c r="I38" s="12">
        <v>79407.960000000006</v>
      </c>
      <c r="J38" s="11">
        <v>3.36</v>
      </c>
      <c r="K38" s="12">
        <v>2270827.9300000002</v>
      </c>
      <c r="L38" s="11">
        <v>96.22</v>
      </c>
      <c r="M38" s="12">
        <v>9764.11</v>
      </c>
      <c r="N38" s="12">
        <v>89172.07</v>
      </c>
      <c r="O38" s="10"/>
    </row>
    <row r="39" spans="1:15" ht="12.95" customHeight="1" x14ac:dyDescent="0.2">
      <c r="A39" s="1" t="s">
        <v>6</v>
      </c>
      <c r="B39" s="8"/>
      <c r="C39" s="1" t="s">
        <v>7</v>
      </c>
      <c r="D39" s="12">
        <v>3000000</v>
      </c>
      <c r="E39" s="12">
        <v>9050000</v>
      </c>
      <c r="F39" s="12">
        <v>12050000</v>
      </c>
      <c r="G39" s="12">
        <v>35190.35</v>
      </c>
      <c r="H39" s="11">
        <v>0.28999999999999998</v>
      </c>
      <c r="I39" s="12">
        <v>1526997.84</v>
      </c>
      <c r="J39" s="11">
        <v>12.67</v>
      </c>
      <c r="K39" s="12">
        <v>10514525.039999999</v>
      </c>
      <c r="L39" s="11">
        <v>87.26</v>
      </c>
      <c r="M39" s="12">
        <v>8477.1200000000008</v>
      </c>
      <c r="N39" s="12">
        <v>1535474.96</v>
      </c>
      <c r="O39" s="10"/>
    </row>
    <row r="40" spans="1:15" ht="12.95" customHeight="1" x14ac:dyDescent="0.2">
      <c r="A40" s="1" t="s">
        <v>15</v>
      </c>
      <c r="B40" s="8"/>
      <c r="C40" s="1" t="s">
        <v>60</v>
      </c>
      <c r="D40" s="12">
        <v>2500000</v>
      </c>
      <c r="E40" s="12">
        <v>880000</v>
      </c>
      <c r="F40" s="12">
        <v>3380000</v>
      </c>
      <c r="G40" s="12">
        <v>22200</v>
      </c>
      <c r="H40" s="11">
        <v>0.66</v>
      </c>
      <c r="I40" s="12">
        <v>7400</v>
      </c>
      <c r="J40" s="11">
        <v>0.22</v>
      </c>
      <c r="K40" s="12">
        <v>3362956.1</v>
      </c>
      <c r="L40" s="11">
        <v>99.5</v>
      </c>
      <c r="M40" s="12">
        <v>9643.9</v>
      </c>
      <c r="N40" s="12">
        <v>17043.900000000001</v>
      </c>
      <c r="O40" s="10"/>
    </row>
    <row r="41" spans="1:15" ht="12.95" customHeight="1" x14ac:dyDescent="0.2">
      <c r="A41" s="1" t="s">
        <v>17</v>
      </c>
      <c r="B41" s="8"/>
      <c r="C41" s="1" t="s">
        <v>18</v>
      </c>
      <c r="D41" s="12">
        <v>1100000</v>
      </c>
      <c r="E41" s="12">
        <v>0</v>
      </c>
      <c r="F41" s="12">
        <v>1100000</v>
      </c>
      <c r="G41" s="12">
        <v>30.4</v>
      </c>
      <c r="H41" s="11">
        <v>0</v>
      </c>
      <c r="I41" s="12">
        <v>38270.160000000003</v>
      </c>
      <c r="J41" s="11">
        <v>3.48</v>
      </c>
      <c r="K41" s="12">
        <v>70483.600000000006</v>
      </c>
      <c r="L41" s="11">
        <v>6.41</v>
      </c>
      <c r="M41" s="12">
        <v>991246.24</v>
      </c>
      <c r="N41" s="12">
        <v>1029516.4</v>
      </c>
      <c r="O41" s="10"/>
    </row>
    <row r="42" spans="1:15" ht="12.95" customHeight="1" x14ac:dyDescent="0.2">
      <c r="A42" s="1" t="s">
        <v>19</v>
      </c>
      <c r="B42" s="8"/>
      <c r="C42" s="1" t="s">
        <v>20</v>
      </c>
      <c r="D42" s="12">
        <v>60000</v>
      </c>
      <c r="E42" s="12">
        <v>0</v>
      </c>
      <c r="F42" s="12">
        <v>60000</v>
      </c>
      <c r="G42" s="12">
        <v>0</v>
      </c>
      <c r="H42" s="11">
        <v>0</v>
      </c>
      <c r="I42" s="12">
        <v>0</v>
      </c>
      <c r="J42" s="11">
        <v>0</v>
      </c>
      <c r="K42" s="12">
        <v>0</v>
      </c>
      <c r="L42" s="11">
        <v>0</v>
      </c>
      <c r="M42" s="12">
        <v>60000</v>
      </c>
      <c r="N42" s="12">
        <v>60000</v>
      </c>
      <c r="O42" s="10"/>
    </row>
    <row r="43" spans="1:15" ht="12.95" customHeight="1" x14ac:dyDescent="0.2">
      <c r="A43" s="1" t="s">
        <v>8</v>
      </c>
      <c r="B43" s="8"/>
      <c r="C43" s="1" t="s">
        <v>9</v>
      </c>
      <c r="D43" s="12">
        <v>600000</v>
      </c>
      <c r="E43" s="12">
        <v>0</v>
      </c>
      <c r="F43" s="12">
        <v>600000</v>
      </c>
      <c r="G43" s="12">
        <v>0</v>
      </c>
      <c r="H43" s="11">
        <v>0</v>
      </c>
      <c r="I43" s="12">
        <v>0</v>
      </c>
      <c r="J43" s="11">
        <v>0</v>
      </c>
      <c r="K43" s="12">
        <v>503476</v>
      </c>
      <c r="L43" s="11">
        <v>83.91</v>
      </c>
      <c r="M43" s="12">
        <v>96524</v>
      </c>
      <c r="N43" s="12">
        <v>96524</v>
      </c>
      <c r="O43" s="10"/>
    </row>
    <row r="44" spans="1:15" ht="12.95" customHeight="1" x14ac:dyDescent="0.2">
      <c r="A44" s="1" t="s">
        <v>21</v>
      </c>
      <c r="B44" s="8"/>
      <c r="C44" s="1" t="s">
        <v>61</v>
      </c>
      <c r="D44" s="12">
        <v>340000</v>
      </c>
      <c r="E44" s="12">
        <v>0</v>
      </c>
      <c r="F44" s="12">
        <v>340000</v>
      </c>
      <c r="G44" s="12">
        <v>0</v>
      </c>
      <c r="H44" s="11">
        <v>0</v>
      </c>
      <c r="I44" s="12">
        <v>0</v>
      </c>
      <c r="J44" s="11">
        <v>0</v>
      </c>
      <c r="K44" s="12">
        <v>285380.15000000002</v>
      </c>
      <c r="L44" s="11">
        <v>83.94</v>
      </c>
      <c r="M44" s="12">
        <v>54619.85</v>
      </c>
      <c r="N44" s="12">
        <v>54619.85</v>
      </c>
      <c r="O44" s="10"/>
    </row>
    <row r="45" spans="1:15" ht="12.95" customHeight="1" x14ac:dyDescent="0.2">
      <c r="A45" s="3" t="s">
        <v>58</v>
      </c>
      <c r="B45" s="8">
        <v>5</v>
      </c>
      <c r="C45" s="1" t="s">
        <v>16</v>
      </c>
      <c r="D45" s="12">
        <v>61600000</v>
      </c>
      <c r="E45" s="12">
        <v>10290000</v>
      </c>
      <c r="F45" s="12">
        <v>71890000</v>
      </c>
      <c r="G45" s="12">
        <v>285489.90999999997</v>
      </c>
      <c r="H45" s="11">
        <v>0.4</v>
      </c>
      <c r="I45" s="12">
        <v>1652075.96</v>
      </c>
      <c r="J45" s="11">
        <v>2.2999999999999998</v>
      </c>
      <c r="K45" s="12">
        <v>66485986.130000003</v>
      </c>
      <c r="L45" s="11">
        <v>92.48</v>
      </c>
      <c r="M45" s="12">
        <v>3751937.91</v>
      </c>
      <c r="N45" s="12">
        <v>5404013.8700000001</v>
      </c>
      <c r="O45" s="10"/>
    </row>
    <row r="46" spans="1:15" ht="12.95" customHeight="1" x14ac:dyDescent="0.2">
      <c r="A46" s="1" t="s">
        <v>33</v>
      </c>
      <c r="B46" s="8">
        <v>6</v>
      </c>
      <c r="C46" s="1" t="s">
        <v>22</v>
      </c>
      <c r="D46" s="12"/>
      <c r="E46" s="12"/>
      <c r="F46" s="12"/>
      <c r="G46" s="12"/>
      <c r="H46" s="11"/>
      <c r="I46" s="12"/>
      <c r="J46" s="11"/>
      <c r="K46" s="12"/>
      <c r="L46" s="11"/>
      <c r="M46" s="12"/>
      <c r="N46" s="12"/>
      <c r="O46" s="10"/>
    </row>
    <row r="47" spans="1:15" ht="12.95" customHeight="1" x14ac:dyDescent="0.2">
      <c r="A47" s="1" t="s">
        <v>2</v>
      </c>
      <c r="B47" s="8"/>
      <c r="C47" s="1" t="s">
        <v>3</v>
      </c>
      <c r="D47" s="12">
        <v>16000000</v>
      </c>
      <c r="E47" s="12">
        <v>0</v>
      </c>
      <c r="F47" s="12">
        <v>16000000</v>
      </c>
      <c r="G47" s="12">
        <v>0</v>
      </c>
      <c r="H47" s="11">
        <v>0</v>
      </c>
      <c r="I47" s="12">
        <v>0</v>
      </c>
      <c r="J47" s="11">
        <v>0</v>
      </c>
      <c r="K47" s="12">
        <v>14679454.5</v>
      </c>
      <c r="L47" s="11">
        <v>91.75</v>
      </c>
      <c r="M47" s="12">
        <v>1320545.5</v>
      </c>
      <c r="N47" s="12">
        <v>1320545.5</v>
      </c>
      <c r="O47" s="10"/>
    </row>
    <row r="48" spans="1:15" ht="12.95" customHeight="1" x14ac:dyDescent="0.2">
      <c r="A48" s="1" t="s">
        <v>4</v>
      </c>
      <c r="B48" s="8"/>
      <c r="C48" s="1" t="s">
        <v>5</v>
      </c>
      <c r="D48" s="12">
        <v>600000</v>
      </c>
      <c r="E48" s="12">
        <v>500000</v>
      </c>
      <c r="F48" s="12">
        <v>1100000</v>
      </c>
      <c r="G48" s="12">
        <v>0</v>
      </c>
      <c r="H48" s="11">
        <v>0</v>
      </c>
      <c r="I48" s="12">
        <v>0</v>
      </c>
      <c r="J48" s="11">
        <v>0</v>
      </c>
      <c r="K48" s="12">
        <v>1098030.1000000001</v>
      </c>
      <c r="L48" s="11">
        <v>99.82</v>
      </c>
      <c r="M48" s="12">
        <v>1969.9</v>
      </c>
      <c r="N48" s="12">
        <v>1969.9</v>
      </c>
      <c r="O48" s="10"/>
    </row>
    <row r="49" spans="1:15" ht="12.95" customHeight="1" x14ac:dyDescent="0.2">
      <c r="A49" s="1" t="s">
        <v>6</v>
      </c>
      <c r="B49" s="8"/>
      <c r="C49" s="1" t="s">
        <v>7</v>
      </c>
      <c r="D49" s="12">
        <v>1000000</v>
      </c>
      <c r="E49" s="12">
        <v>0</v>
      </c>
      <c r="F49" s="12">
        <v>1000000</v>
      </c>
      <c r="G49" s="12">
        <v>2999.13</v>
      </c>
      <c r="H49" s="11">
        <v>0.3</v>
      </c>
      <c r="I49" s="12">
        <v>27696.93</v>
      </c>
      <c r="J49" s="11">
        <v>2.77</v>
      </c>
      <c r="K49" s="12">
        <v>927826.31</v>
      </c>
      <c r="L49" s="11">
        <v>92.78</v>
      </c>
      <c r="M49" s="12">
        <v>44476.76</v>
      </c>
      <c r="N49" s="12">
        <v>72173.69</v>
      </c>
      <c r="O49" s="10"/>
    </row>
    <row r="50" spans="1:15" ht="12.95" customHeight="1" x14ac:dyDescent="0.2">
      <c r="A50" s="1" t="s">
        <v>8</v>
      </c>
      <c r="B50" s="8"/>
      <c r="C50" s="1" t="s">
        <v>9</v>
      </c>
      <c r="D50" s="12">
        <v>600000</v>
      </c>
      <c r="E50" s="12">
        <v>0</v>
      </c>
      <c r="F50" s="12">
        <v>600000</v>
      </c>
      <c r="G50" s="12">
        <v>0</v>
      </c>
      <c r="H50" s="11">
        <v>0</v>
      </c>
      <c r="I50" s="12">
        <v>0</v>
      </c>
      <c r="J50" s="11">
        <v>0</v>
      </c>
      <c r="K50" s="12">
        <v>81794.92</v>
      </c>
      <c r="L50" s="11">
        <v>13.63</v>
      </c>
      <c r="M50" s="12">
        <v>518205.08</v>
      </c>
      <c r="N50" s="12">
        <v>518205.08</v>
      </c>
      <c r="O50" s="10"/>
    </row>
    <row r="51" spans="1:15" ht="12.95" customHeight="1" x14ac:dyDescent="0.2">
      <c r="A51" s="3" t="s">
        <v>58</v>
      </c>
      <c r="B51" s="8">
        <v>6</v>
      </c>
      <c r="C51" s="1" t="s">
        <v>22</v>
      </c>
      <c r="D51" s="12">
        <v>18200000</v>
      </c>
      <c r="E51" s="12">
        <v>500000</v>
      </c>
      <c r="F51" s="12">
        <v>18700000</v>
      </c>
      <c r="G51" s="12">
        <v>2999.13</v>
      </c>
      <c r="H51" s="11">
        <v>0.02</v>
      </c>
      <c r="I51" s="12">
        <v>27696.93</v>
      </c>
      <c r="J51" s="11">
        <v>0.15</v>
      </c>
      <c r="K51" s="12">
        <v>16787105.829999998</v>
      </c>
      <c r="L51" s="11">
        <v>89.77</v>
      </c>
      <c r="M51" s="12">
        <v>1885197.24</v>
      </c>
      <c r="N51" s="12">
        <v>1912894.17</v>
      </c>
      <c r="O51" s="10"/>
    </row>
    <row r="52" spans="1:15" ht="12.95" customHeight="1" x14ac:dyDescent="0.2">
      <c r="A52" s="1" t="s">
        <v>33</v>
      </c>
      <c r="B52" s="8">
        <v>7</v>
      </c>
      <c r="C52" s="1" t="s">
        <v>23</v>
      </c>
      <c r="D52" s="12"/>
      <c r="E52" s="12"/>
      <c r="F52" s="12"/>
      <c r="G52" s="12"/>
      <c r="H52" s="11"/>
      <c r="I52" s="12"/>
      <c r="J52" s="11"/>
      <c r="K52" s="12"/>
      <c r="L52" s="11"/>
      <c r="M52" s="12"/>
      <c r="N52" s="12"/>
      <c r="O52" s="10"/>
    </row>
    <row r="53" spans="1:15" ht="12.95" customHeight="1" x14ac:dyDescent="0.2">
      <c r="A53" s="1" t="s">
        <v>2</v>
      </c>
      <c r="B53" s="8"/>
      <c r="C53" s="1" t="s">
        <v>3</v>
      </c>
      <c r="D53" s="12">
        <v>30800000</v>
      </c>
      <c r="E53" s="12">
        <v>600000</v>
      </c>
      <c r="F53" s="12">
        <v>31400000</v>
      </c>
      <c r="G53" s="12">
        <v>0</v>
      </c>
      <c r="H53" s="11">
        <v>0</v>
      </c>
      <c r="I53" s="12">
        <v>0</v>
      </c>
      <c r="J53" s="11">
        <v>0</v>
      </c>
      <c r="K53" s="12">
        <v>31381413.239999998</v>
      </c>
      <c r="L53" s="11">
        <v>99.94</v>
      </c>
      <c r="M53" s="12">
        <v>18586.759999999998</v>
      </c>
      <c r="N53" s="12">
        <v>18586.759999999998</v>
      </c>
      <c r="O53" s="10"/>
    </row>
    <row r="54" spans="1:15" ht="12.95" customHeight="1" x14ac:dyDescent="0.2">
      <c r="A54" s="1" t="s">
        <v>4</v>
      </c>
      <c r="B54" s="8"/>
      <c r="C54" s="1" t="s">
        <v>5</v>
      </c>
      <c r="D54" s="12">
        <v>1400000</v>
      </c>
      <c r="E54" s="12">
        <v>190000</v>
      </c>
      <c r="F54" s="12">
        <v>1590000</v>
      </c>
      <c r="G54" s="12">
        <v>41930.9</v>
      </c>
      <c r="H54" s="11">
        <v>2.64</v>
      </c>
      <c r="I54" s="12">
        <v>34359.82</v>
      </c>
      <c r="J54" s="11">
        <v>2.16</v>
      </c>
      <c r="K54" s="12">
        <v>1548803.6</v>
      </c>
      <c r="L54" s="11">
        <v>97.41</v>
      </c>
      <c r="M54" s="12">
        <v>6836.58</v>
      </c>
      <c r="N54" s="12">
        <v>41196.400000000001</v>
      </c>
      <c r="O54" s="10"/>
    </row>
    <row r="55" spans="1:15" ht="12.95" customHeight="1" x14ac:dyDescent="0.2">
      <c r="A55" s="1" t="s">
        <v>6</v>
      </c>
      <c r="B55" s="8"/>
      <c r="C55" s="1" t="s">
        <v>7</v>
      </c>
      <c r="D55" s="12">
        <v>3000000</v>
      </c>
      <c r="E55" s="12">
        <v>100000</v>
      </c>
      <c r="F55" s="12">
        <v>3100000</v>
      </c>
      <c r="G55" s="12">
        <v>4254.2299999999996</v>
      </c>
      <c r="H55" s="11">
        <v>0.14000000000000001</v>
      </c>
      <c r="I55" s="12">
        <v>517471.78</v>
      </c>
      <c r="J55" s="11">
        <v>16.690000000000001</v>
      </c>
      <c r="K55" s="12">
        <v>2565590.36</v>
      </c>
      <c r="L55" s="11">
        <v>82.76</v>
      </c>
      <c r="M55" s="12">
        <v>16937.86</v>
      </c>
      <c r="N55" s="12">
        <v>534409.64</v>
      </c>
      <c r="O55" s="10"/>
    </row>
    <row r="56" spans="1:15" ht="12.95" customHeight="1" x14ac:dyDescent="0.2">
      <c r="A56" s="1" t="s">
        <v>8</v>
      </c>
      <c r="B56" s="8"/>
      <c r="C56" s="1" t="s">
        <v>9</v>
      </c>
      <c r="D56" s="12">
        <v>600000</v>
      </c>
      <c r="E56" s="12">
        <v>0</v>
      </c>
      <c r="F56" s="12">
        <v>600000</v>
      </c>
      <c r="G56" s="12">
        <v>0</v>
      </c>
      <c r="H56" s="11">
        <v>0</v>
      </c>
      <c r="I56" s="12">
        <v>0</v>
      </c>
      <c r="J56" s="11">
        <v>0</v>
      </c>
      <c r="K56" s="12">
        <v>58176.58</v>
      </c>
      <c r="L56" s="11">
        <v>9.6999999999999993</v>
      </c>
      <c r="M56" s="12">
        <v>541823.42000000004</v>
      </c>
      <c r="N56" s="12">
        <v>541823.42000000004</v>
      </c>
      <c r="O56" s="10"/>
    </row>
    <row r="57" spans="1:15" ht="12.95" customHeight="1" x14ac:dyDescent="0.2">
      <c r="A57" s="3" t="s">
        <v>58</v>
      </c>
      <c r="B57" s="8">
        <v>7</v>
      </c>
      <c r="C57" s="1" t="s">
        <v>23</v>
      </c>
      <c r="D57" s="12">
        <v>35800000</v>
      </c>
      <c r="E57" s="12">
        <v>890000</v>
      </c>
      <c r="F57" s="12">
        <v>36690000</v>
      </c>
      <c r="G57" s="12">
        <v>46185.13</v>
      </c>
      <c r="H57" s="11">
        <v>0.13</v>
      </c>
      <c r="I57" s="12">
        <v>551831.6</v>
      </c>
      <c r="J57" s="11">
        <v>1.5</v>
      </c>
      <c r="K57" s="12">
        <v>35553983.780000001</v>
      </c>
      <c r="L57" s="11">
        <v>96.9</v>
      </c>
      <c r="M57" s="12">
        <v>584184.62</v>
      </c>
      <c r="N57" s="12">
        <v>1136016.22</v>
      </c>
      <c r="O57" s="10"/>
    </row>
    <row r="58" spans="1:15" ht="12.95" customHeight="1" x14ac:dyDescent="0.2">
      <c r="A58" s="1" t="s">
        <v>33</v>
      </c>
      <c r="B58" s="8">
        <v>9</v>
      </c>
      <c r="C58" s="1" t="s">
        <v>24</v>
      </c>
      <c r="D58" s="12"/>
      <c r="E58" s="12"/>
      <c r="F58" s="12"/>
      <c r="G58" s="12"/>
      <c r="H58" s="11"/>
      <c r="I58" s="12"/>
      <c r="J58" s="11"/>
      <c r="K58" s="12"/>
      <c r="L58" s="11"/>
      <c r="M58" s="12"/>
      <c r="N58" s="12"/>
      <c r="O58" s="10"/>
    </row>
    <row r="59" spans="1:15" ht="12.95" customHeight="1" x14ac:dyDescent="0.2">
      <c r="A59" s="1" t="s">
        <v>2</v>
      </c>
      <c r="B59" s="8"/>
      <c r="C59" s="1" t="s">
        <v>3</v>
      </c>
      <c r="D59" s="12">
        <v>17500000</v>
      </c>
      <c r="E59" s="12">
        <v>1300000</v>
      </c>
      <c r="F59" s="12">
        <v>18800000</v>
      </c>
      <c r="G59" s="12">
        <v>0</v>
      </c>
      <c r="H59" s="11">
        <v>0</v>
      </c>
      <c r="I59" s="12">
        <v>0</v>
      </c>
      <c r="J59" s="11">
        <v>0</v>
      </c>
      <c r="K59" s="12">
        <v>18754282.879999999</v>
      </c>
      <c r="L59" s="11">
        <v>99.76</v>
      </c>
      <c r="M59" s="12">
        <v>45717.120000000003</v>
      </c>
      <c r="N59" s="12">
        <v>45717.120000000003</v>
      </c>
      <c r="O59" s="10"/>
    </row>
    <row r="60" spans="1:15" ht="12.95" customHeight="1" x14ac:dyDescent="0.2">
      <c r="A60" s="1" t="s">
        <v>4</v>
      </c>
      <c r="B60" s="8"/>
      <c r="C60" s="1" t="s">
        <v>5</v>
      </c>
      <c r="D60" s="12">
        <v>2000000</v>
      </c>
      <c r="E60" s="12">
        <v>-1000000</v>
      </c>
      <c r="F60" s="12">
        <v>1000000</v>
      </c>
      <c r="G60" s="12">
        <v>0</v>
      </c>
      <c r="H60" s="11">
        <v>0</v>
      </c>
      <c r="I60" s="12">
        <v>0</v>
      </c>
      <c r="J60" s="11">
        <v>0</v>
      </c>
      <c r="K60" s="12">
        <v>963020.80000000005</v>
      </c>
      <c r="L60" s="11">
        <v>96.3</v>
      </c>
      <c r="M60" s="12">
        <v>36979.199999999997</v>
      </c>
      <c r="N60" s="12">
        <v>36979.199999999997</v>
      </c>
      <c r="O60" s="10"/>
    </row>
    <row r="61" spans="1:15" ht="12.95" customHeight="1" x14ac:dyDescent="0.2">
      <c r="A61" s="1" t="s">
        <v>6</v>
      </c>
      <c r="B61" s="8"/>
      <c r="C61" s="1" t="s">
        <v>7</v>
      </c>
      <c r="D61" s="12">
        <v>3000000</v>
      </c>
      <c r="E61" s="12">
        <v>-930000</v>
      </c>
      <c r="F61" s="12">
        <v>2070000</v>
      </c>
      <c r="G61" s="12">
        <v>2840.18</v>
      </c>
      <c r="H61" s="11">
        <v>0.14000000000000001</v>
      </c>
      <c r="I61" s="12">
        <v>35000</v>
      </c>
      <c r="J61" s="11">
        <v>1.69</v>
      </c>
      <c r="K61" s="12">
        <v>249336.82</v>
      </c>
      <c r="L61" s="11">
        <v>12.05</v>
      </c>
      <c r="M61" s="12">
        <v>1785663.18</v>
      </c>
      <c r="N61" s="12">
        <v>1820663.18</v>
      </c>
      <c r="O61" s="10"/>
    </row>
    <row r="62" spans="1:15" ht="12.95" customHeight="1" x14ac:dyDescent="0.2">
      <c r="A62" s="1" t="s">
        <v>15</v>
      </c>
      <c r="B62" s="8"/>
      <c r="C62" s="1" t="s">
        <v>60</v>
      </c>
      <c r="D62" s="12">
        <v>0</v>
      </c>
      <c r="E62" s="12">
        <v>4650000</v>
      </c>
      <c r="F62" s="12">
        <v>4650000</v>
      </c>
      <c r="G62" s="12">
        <v>0</v>
      </c>
      <c r="H62" s="11">
        <v>0</v>
      </c>
      <c r="I62" s="12">
        <v>0</v>
      </c>
      <c r="J62" s="11">
        <v>0</v>
      </c>
      <c r="K62" s="12">
        <v>2362845.38</v>
      </c>
      <c r="L62" s="11">
        <v>50.81</v>
      </c>
      <c r="M62" s="12">
        <v>2287154.62</v>
      </c>
      <c r="N62" s="12">
        <v>2287154.62</v>
      </c>
      <c r="O62" s="10"/>
    </row>
    <row r="63" spans="1:15" ht="12.95" customHeight="1" x14ac:dyDescent="0.2">
      <c r="A63" s="1" t="s">
        <v>8</v>
      </c>
      <c r="B63" s="8"/>
      <c r="C63" s="1" t="s">
        <v>9</v>
      </c>
      <c r="D63" s="12">
        <v>400000</v>
      </c>
      <c r="E63" s="12">
        <v>0</v>
      </c>
      <c r="F63" s="12">
        <v>400000</v>
      </c>
      <c r="G63" s="12">
        <v>0</v>
      </c>
      <c r="H63" s="11">
        <v>0</v>
      </c>
      <c r="I63" s="12">
        <v>0</v>
      </c>
      <c r="J63" s="11">
        <v>0</v>
      </c>
      <c r="K63" s="12">
        <v>271792.78999999998</v>
      </c>
      <c r="L63" s="11">
        <v>67.95</v>
      </c>
      <c r="M63" s="12">
        <v>128207.21</v>
      </c>
      <c r="N63" s="12">
        <v>128207.21</v>
      </c>
      <c r="O63" s="10"/>
    </row>
    <row r="64" spans="1:15" ht="12.95" customHeight="1" x14ac:dyDescent="0.2">
      <c r="A64" s="3" t="s">
        <v>58</v>
      </c>
      <c r="B64" s="8">
        <v>9</v>
      </c>
      <c r="C64" s="1" t="s">
        <v>24</v>
      </c>
      <c r="D64" s="12">
        <v>22900000</v>
      </c>
      <c r="E64" s="12">
        <v>4020000</v>
      </c>
      <c r="F64" s="12">
        <v>26920000</v>
      </c>
      <c r="G64" s="12">
        <v>2840.18</v>
      </c>
      <c r="H64" s="11">
        <v>0.01</v>
      </c>
      <c r="I64" s="12">
        <v>35000</v>
      </c>
      <c r="J64" s="11">
        <v>0.13</v>
      </c>
      <c r="K64" s="12">
        <v>22601278.670000002</v>
      </c>
      <c r="L64" s="11">
        <v>83.96</v>
      </c>
      <c r="M64" s="12">
        <v>4283721.33</v>
      </c>
      <c r="N64" s="12">
        <v>4318721.33</v>
      </c>
      <c r="O64" s="10"/>
    </row>
    <row r="65" spans="1:15" s="22" customFormat="1" ht="12.95" customHeight="1" x14ac:dyDescent="0.2">
      <c r="A65" s="22" t="s">
        <v>59</v>
      </c>
      <c r="B65" s="25">
        <v>1</v>
      </c>
      <c r="C65" s="26" t="s">
        <v>0</v>
      </c>
      <c r="D65" s="20">
        <v>418500000</v>
      </c>
      <c r="E65" s="20">
        <v>52730000</v>
      </c>
      <c r="F65" s="20">
        <v>471230000</v>
      </c>
      <c r="G65" s="20">
        <v>732371.06</v>
      </c>
      <c r="H65" s="21">
        <v>0.16</v>
      </c>
      <c r="I65" s="20">
        <v>5003857.3</v>
      </c>
      <c r="J65" s="21">
        <v>1.06</v>
      </c>
      <c r="K65" s="20">
        <v>388811926.73000002</v>
      </c>
      <c r="L65" s="21">
        <v>82.51</v>
      </c>
      <c r="M65" s="20">
        <v>77414215.969999999</v>
      </c>
      <c r="N65" s="20">
        <v>82418073.269999996</v>
      </c>
      <c r="O65" s="24"/>
    </row>
    <row r="66" spans="1:15" s="22" customFormat="1" ht="12.95" customHeight="1" x14ac:dyDescent="0.2">
      <c r="A66" s="26" t="s">
        <v>32</v>
      </c>
      <c r="B66" s="25">
        <v>2</v>
      </c>
      <c r="C66" s="26" t="s">
        <v>25</v>
      </c>
      <c r="D66" s="20"/>
      <c r="E66" s="20"/>
      <c r="F66" s="20"/>
      <c r="G66" s="20"/>
      <c r="H66" s="21"/>
      <c r="I66" s="20"/>
      <c r="J66" s="21"/>
      <c r="K66" s="20"/>
      <c r="L66" s="21"/>
      <c r="M66" s="20"/>
      <c r="N66" s="20"/>
      <c r="O66" s="24"/>
    </row>
    <row r="67" spans="1:15" ht="12.95" customHeight="1" x14ac:dyDescent="0.2">
      <c r="A67" s="1" t="s">
        <v>33</v>
      </c>
      <c r="B67" s="8">
        <v>12</v>
      </c>
      <c r="C67" s="1" t="s">
        <v>26</v>
      </c>
      <c r="D67" s="12"/>
      <c r="E67" s="12"/>
      <c r="F67" s="12"/>
      <c r="G67" s="12"/>
      <c r="H67" s="11"/>
      <c r="I67" s="12"/>
      <c r="J67" s="11"/>
      <c r="K67" s="12"/>
      <c r="L67" s="11"/>
      <c r="M67" s="12"/>
      <c r="N67" s="12"/>
      <c r="O67" s="10"/>
    </row>
    <row r="68" spans="1:15" ht="12.95" customHeight="1" x14ac:dyDescent="0.2">
      <c r="A68" s="1" t="s">
        <v>2</v>
      </c>
      <c r="B68" s="8"/>
      <c r="C68" s="1" t="s">
        <v>3</v>
      </c>
      <c r="D68" s="12">
        <v>16700000</v>
      </c>
      <c r="E68" s="12">
        <v>0</v>
      </c>
      <c r="F68" s="12">
        <v>16700000</v>
      </c>
      <c r="G68" s="12">
        <v>0</v>
      </c>
      <c r="H68" s="11">
        <v>0</v>
      </c>
      <c r="I68" s="12">
        <v>0</v>
      </c>
      <c r="J68" s="11">
        <v>0</v>
      </c>
      <c r="K68" s="12">
        <v>16387503.82</v>
      </c>
      <c r="L68" s="11">
        <v>98.13</v>
      </c>
      <c r="M68" s="12">
        <v>312496.18</v>
      </c>
      <c r="N68" s="12">
        <v>312496.18</v>
      </c>
      <c r="O68" s="10"/>
    </row>
    <row r="69" spans="1:15" ht="12.95" customHeight="1" x14ac:dyDescent="0.2">
      <c r="A69" s="1" t="s">
        <v>4</v>
      </c>
      <c r="B69" s="8"/>
      <c r="C69" s="1" t="s">
        <v>5</v>
      </c>
      <c r="D69" s="12">
        <v>500000</v>
      </c>
      <c r="E69" s="12">
        <v>0</v>
      </c>
      <c r="F69" s="12">
        <v>500000</v>
      </c>
      <c r="G69" s="12">
        <v>3307.6</v>
      </c>
      <c r="H69" s="11">
        <v>0.66</v>
      </c>
      <c r="I69" s="12">
        <v>0</v>
      </c>
      <c r="J69" s="11">
        <v>0</v>
      </c>
      <c r="K69" s="12">
        <v>364279.82</v>
      </c>
      <c r="L69" s="11">
        <v>72.86</v>
      </c>
      <c r="M69" s="12">
        <v>135720.18</v>
      </c>
      <c r="N69" s="12">
        <v>135720.18</v>
      </c>
      <c r="O69" s="10"/>
    </row>
    <row r="70" spans="1:15" ht="12.95" customHeight="1" x14ac:dyDescent="0.2">
      <c r="A70" s="1" t="s">
        <v>6</v>
      </c>
      <c r="B70" s="8"/>
      <c r="C70" s="1" t="s">
        <v>7</v>
      </c>
      <c r="D70" s="12">
        <v>1000000</v>
      </c>
      <c r="E70" s="12">
        <v>2100000</v>
      </c>
      <c r="F70" s="12">
        <v>3100000</v>
      </c>
      <c r="G70" s="12">
        <v>8226.11</v>
      </c>
      <c r="H70" s="11">
        <v>0.27</v>
      </c>
      <c r="I70" s="12">
        <v>18461.060000000001</v>
      </c>
      <c r="J70" s="11">
        <v>0.6</v>
      </c>
      <c r="K70" s="12">
        <v>3063140.07</v>
      </c>
      <c r="L70" s="11">
        <v>98.81</v>
      </c>
      <c r="M70" s="12">
        <v>18398.87</v>
      </c>
      <c r="N70" s="12">
        <v>36859.93</v>
      </c>
      <c r="O70" s="10"/>
    </row>
    <row r="71" spans="1:15" ht="12.95" customHeight="1" x14ac:dyDescent="0.2">
      <c r="A71" s="1" t="s">
        <v>8</v>
      </c>
      <c r="B71" s="8"/>
      <c r="C71" s="1" t="s">
        <v>9</v>
      </c>
      <c r="D71" s="12">
        <v>300000</v>
      </c>
      <c r="E71" s="12">
        <v>0</v>
      </c>
      <c r="F71" s="12">
        <v>300000</v>
      </c>
      <c r="G71" s="12">
        <v>0</v>
      </c>
      <c r="H71" s="11">
        <v>0</v>
      </c>
      <c r="I71" s="12">
        <v>0</v>
      </c>
      <c r="J71" s="11">
        <v>0</v>
      </c>
      <c r="K71" s="12">
        <v>0</v>
      </c>
      <c r="L71" s="11">
        <v>0</v>
      </c>
      <c r="M71" s="12">
        <v>300000</v>
      </c>
      <c r="N71" s="12">
        <v>300000</v>
      </c>
      <c r="O71" s="10"/>
    </row>
    <row r="72" spans="1:15" ht="12.95" customHeight="1" x14ac:dyDescent="0.2">
      <c r="A72" s="3" t="s">
        <v>58</v>
      </c>
      <c r="B72" s="8">
        <v>12</v>
      </c>
      <c r="C72" s="1" t="s">
        <v>26</v>
      </c>
      <c r="D72" s="12">
        <v>18500000</v>
      </c>
      <c r="E72" s="12">
        <v>2100000</v>
      </c>
      <c r="F72" s="12">
        <v>20600000</v>
      </c>
      <c r="G72" s="12">
        <v>11533.71</v>
      </c>
      <c r="H72" s="11">
        <v>0.06</v>
      </c>
      <c r="I72" s="12">
        <v>18461.060000000001</v>
      </c>
      <c r="J72" s="11">
        <v>0.09</v>
      </c>
      <c r="K72" s="12">
        <v>19814923.710000001</v>
      </c>
      <c r="L72" s="11">
        <v>96.19</v>
      </c>
      <c r="M72" s="12">
        <v>766615.23</v>
      </c>
      <c r="N72" s="12">
        <v>785076.29</v>
      </c>
      <c r="O72" s="10"/>
    </row>
    <row r="73" spans="1:15" s="22" customFormat="1" ht="12.95" customHeight="1" x14ac:dyDescent="0.2">
      <c r="A73" s="22" t="s">
        <v>59</v>
      </c>
      <c r="B73" s="25">
        <v>2</v>
      </c>
      <c r="C73" s="26" t="s">
        <v>25</v>
      </c>
      <c r="D73" s="20">
        <v>18500000</v>
      </c>
      <c r="E73" s="20">
        <v>2100000</v>
      </c>
      <c r="F73" s="20">
        <v>20600000</v>
      </c>
      <c r="G73" s="20">
        <v>11533.71</v>
      </c>
      <c r="H73" s="21">
        <v>0.06</v>
      </c>
      <c r="I73" s="20">
        <v>18461.060000000001</v>
      </c>
      <c r="J73" s="21">
        <v>0.09</v>
      </c>
      <c r="K73" s="20">
        <v>19814923.710000001</v>
      </c>
      <c r="L73" s="21">
        <v>96.19</v>
      </c>
      <c r="M73" s="20">
        <v>766615.23</v>
      </c>
      <c r="N73" s="20">
        <v>785076.29</v>
      </c>
      <c r="O73" s="24"/>
    </row>
    <row r="74" spans="1:15" s="22" customFormat="1" ht="12.95" customHeight="1" x14ac:dyDescent="0.2">
      <c r="A74" s="22" t="s">
        <v>66</v>
      </c>
      <c r="B74" s="23"/>
      <c r="D74" s="20">
        <v>437000000</v>
      </c>
      <c r="E74" s="20">
        <v>54830000</v>
      </c>
      <c r="F74" s="20">
        <v>491830000</v>
      </c>
      <c r="G74" s="20">
        <v>743904.77</v>
      </c>
      <c r="H74" s="21">
        <v>1.1399999999999999</v>
      </c>
      <c r="I74" s="20">
        <v>5022318.3599999994</v>
      </c>
      <c r="J74" s="21">
        <v>7.73</v>
      </c>
      <c r="K74" s="20">
        <v>408626850.44</v>
      </c>
      <c r="L74" s="21">
        <v>628.73</v>
      </c>
      <c r="M74" s="20">
        <v>78180831.200000003</v>
      </c>
      <c r="N74" s="20">
        <v>83203149.560000002</v>
      </c>
      <c r="O74" s="24"/>
    </row>
    <row r="78" spans="1:15" x14ac:dyDescent="0.2">
      <c r="D78" s="4">
        <f>+D72+D15+D21+D28+D35+D45+D51+D57+D64</f>
        <v>437000000</v>
      </c>
      <c r="E78" s="4">
        <f>+E72+E15+E21+E28+E35+E45+E51+E57+E64</f>
        <v>54830000</v>
      </c>
      <c r="F78" s="4">
        <f>+F72+F15+F21+F28+F35+F45+F51+F57+F64</f>
        <v>491830000</v>
      </c>
      <c r="G78" s="4">
        <f>+G72+G15+G21+G28+G35+G45+G51+G57+G64</f>
        <v>743904.77</v>
      </c>
      <c r="I78" s="4">
        <f>+I72+I15+I21+I28+I35+I45+I51+I57+I64</f>
        <v>5022318.3599999994</v>
      </c>
      <c r="K78" s="4">
        <f>+K72+K15+K21+K28+K35+K45+K51+K57+K64</f>
        <v>408626850.44</v>
      </c>
      <c r="M78" s="4">
        <f>+M72+M15+M21+M28+M35+M45+M51+M57+M64</f>
        <v>78180831.199999988</v>
      </c>
      <c r="N78" s="4">
        <f>+N72+N15+N21+N28+N35+N45+N51+N57+N64</f>
        <v>83203149.560000002</v>
      </c>
    </row>
    <row r="104" spans="1:10" x14ac:dyDescent="0.2">
      <c r="A104" s="1"/>
      <c r="B104" s="8"/>
      <c r="C104" s="1"/>
      <c r="D104" s="1"/>
      <c r="E104" s="1"/>
      <c r="F104" s="1"/>
      <c r="G104" s="2"/>
      <c r="H104" s="5"/>
      <c r="I104" s="1"/>
      <c r="J104" s="7"/>
    </row>
  </sheetData>
  <autoFilter ref="A10:O74"/>
  <mergeCells count="8">
    <mergeCell ref="A6:C6"/>
    <mergeCell ref="A7:C7"/>
    <mergeCell ref="A5:C5"/>
    <mergeCell ref="A4:C4"/>
    <mergeCell ref="A8:C8"/>
    <mergeCell ref="A1:O1"/>
    <mergeCell ref="A2:O2"/>
    <mergeCell ref="A3:O3"/>
  </mergeCells>
  <printOptions horizontalCentered="1"/>
  <pageMargins left="0.39370078740157483" right="0.39370078740157483" top="1.1811023622047245" bottom="0.78740157480314965" header="0.51181102362204722" footer="0.51181102362204722"/>
  <pageSetup paperSize="9" scale="75" orientation="landscape" r:id="rId1"/>
  <headerFooter>
    <oddHeader>&amp;C&amp;G&amp;REjercicio Economico Año 2021.</oddHeader>
    <oddFooter>&amp;C&amp;P de &amp;N</oddFooter>
  </headerFooter>
  <rowBreaks count="1" manualBreakCount="1">
    <brk id="4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view="pageBreakPreview" topLeftCell="B1" zoomScale="60" zoomScaleNormal="100" workbookViewId="0">
      <selection activeCell="M8" sqref="M8"/>
    </sheetView>
  </sheetViews>
  <sheetFormatPr baseColWidth="10" defaultRowHeight="11.25" outlineLevelRow="2" x14ac:dyDescent="0.2"/>
  <cols>
    <col min="1" max="1" width="8.7109375" style="3" customWidth="1"/>
    <col min="2" max="2" width="32.7109375" style="3" customWidth="1"/>
    <col min="3" max="6" width="15.7109375" style="3" customWidth="1"/>
    <col min="7" max="7" width="4.7109375" style="6" customWidth="1"/>
    <col min="8" max="8" width="15.7109375" style="3" customWidth="1"/>
    <col min="9" max="9" width="4.7109375" style="6" customWidth="1"/>
    <col min="10" max="10" width="15.7109375" style="3" customWidth="1"/>
    <col min="11" max="11" width="5.7109375" style="6" customWidth="1"/>
    <col min="12" max="13" width="15.7109375" style="3" customWidth="1"/>
    <col min="14" max="16384" width="11.42578125" style="3"/>
  </cols>
  <sheetData>
    <row r="1" spans="1:14" s="14" customFormat="1" ht="12.95" customHeight="1" x14ac:dyDescent="0.2">
      <c r="A1" s="28" t="s">
        <v>56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4" customFormat="1" ht="12.95" customHeight="1" x14ac:dyDescent="0.2">
      <c r="A2" s="28" t="s">
        <v>57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4" customFormat="1" ht="12.95" customHeight="1" x14ac:dyDescent="0.2">
      <c r="A3" s="28" t="s">
        <v>65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14" customFormat="1" ht="12.95" customHeight="1" x14ac:dyDescent="0.2">
      <c r="A4" s="29" t="s">
        <v>62</v>
      </c>
      <c r="B4" s="29"/>
      <c r="C4" s="15" t="s">
        <v>63</v>
      </c>
      <c r="D4" s="15" t="s">
        <v>63</v>
      </c>
      <c r="E4" s="15" t="s">
        <v>63</v>
      </c>
      <c r="F4" s="15" t="s">
        <v>63</v>
      </c>
      <c r="G4" s="16" t="s">
        <v>64</v>
      </c>
      <c r="H4" s="15" t="s">
        <v>63</v>
      </c>
      <c r="I4" s="16" t="s">
        <v>64</v>
      </c>
      <c r="J4" s="15" t="s">
        <v>63</v>
      </c>
      <c r="K4" s="16" t="s">
        <v>64</v>
      </c>
      <c r="L4" s="15" t="s">
        <v>63</v>
      </c>
      <c r="M4" s="15" t="s">
        <v>79</v>
      </c>
      <c r="N4" s="15"/>
    </row>
    <row r="5" spans="1:14" s="14" customFormat="1" ht="12.95" customHeight="1" x14ac:dyDescent="0.2">
      <c r="A5" s="28" t="s">
        <v>34</v>
      </c>
      <c r="B5" s="28"/>
      <c r="C5" s="13" t="s">
        <v>47</v>
      </c>
      <c r="D5" s="13" t="s">
        <v>49</v>
      </c>
      <c r="E5" s="13" t="s">
        <v>47</v>
      </c>
      <c r="F5" s="13" t="s">
        <v>27</v>
      </c>
      <c r="G5" s="17"/>
      <c r="H5" s="13" t="s">
        <v>28</v>
      </c>
      <c r="I5" s="17"/>
      <c r="J5" s="13" t="s">
        <v>29</v>
      </c>
      <c r="K5" s="17"/>
      <c r="L5" s="13" t="s">
        <v>52</v>
      </c>
      <c r="M5" s="13" t="s">
        <v>54</v>
      </c>
      <c r="N5" s="13"/>
    </row>
    <row r="6" spans="1:14" s="14" customFormat="1" ht="12.95" customHeight="1" x14ac:dyDescent="0.2">
      <c r="A6" s="28"/>
      <c r="B6" s="28"/>
      <c r="C6" s="13" t="s">
        <v>48</v>
      </c>
      <c r="D6" s="13" t="s">
        <v>50</v>
      </c>
      <c r="E6" s="13" t="s">
        <v>51</v>
      </c>
      <c r="F6" s="13"/>
      <c r="G6" s="17" t="s">
        <v>39</v>
      </c>
      <c r="H6" s="13"/>
      <c r="I6" s="17" t="s">
        <v>39</v>
      </c>
      <c r="J6" s="13"/>
      <c r="K6" s="17" t="s">
        <v>39</v>
      </c>
      <c r="L6" s="13" t="s">
        <v>53</v>
      </c>
      <c r="M6" s="13" t="s">
        <v>55</v>
      </c>
      <c r="N6" s="13"/>
    </row>
    <row r="7" spans="1:14" s="14" customFormat="1" ht="12.95" customHeight="1" x14ac:dyDescent="0.2">
      <c r="A7" s="28" t="s">
        <v>31</v>
      </c>
      <c r="B7" s="28"/>
      <c r="C7" s="13" t="s">
        <v>35</v>
      </c>
      <c r="D7" s="13" t="s">
        <v>36</v>
      </c>
      <c r="E7" s="13" t="s">
        <v>37</v>
      </c>
      <c r="F7" s="13" t="s">
        <v>38</v>
      </c>
      <c r="G7" s="17" t="s">
        <v>40</v>
      </c>
      <c r="H7" s="13" t="s">
        <v>41</v>
      </c>
      <c r="I7" s="17" t="s">
        <v>42</v>
      </c>
      <c r="J7" s="13" t="s">
        <v>43</v>
      </c>
      <c r="K7" s="17" t="s">
        <v>44</v>
      </c>
      <c r="L7" s="13" t="s">
        <v>45</v>
      </c>
      <c r="M7" s="13" t="s">
        <v>46</v>
      </c>
      <c r="N7" s="13"/>
    </row>
    <row r="8" spans="1:14" s="14" customFormat="1" ht="12.95" customHeight="1" x14ac:dyDescent="0.2">
      <c r="A8" s="30" t="s">
        <v>62</v>
      </c>
      <c r="B8" s="30"/>
      <c r="C8" s="18" t="s">
        <v>63</v>
      </c>
      <c r="D8" s="18" t="s">
        <v>63</v>
      </c>
      <c r="E8" s="18" t="s">
        <v>63</v>
      </c>
      <c r="F8" s="18" t="s">
        <v>63</v>
      </c>
      <c r="G8" s="19" t="s">
        <v>64</v>
      </c>
      <c r="H8" s="18" t="s">
        <v>63</v>
      </c>
      <c r="I8" s="19" t="s">
        <v>64</v>
      </c>
      <c r="J8" s="18" t="s">
        <v>63</v>
      </c>
      <c r="K8" s="19" t="s">
        <v>64</v>
      </c>
      <c r="L8" s="18" t="s">
        <v>63</v>
      </c>
      <c r="M8" s="18" t="s">
        <v>80</v>
      </c>
      <c r="N8" s="18"/>
    </row>
    <row r="9" spans="1:14" s="14" customFormat="1" ht="12.95" hidden="1" customHeight="1" x14ac:dyDescent="0.2">
      <c r="A9" s="18" t="s">
        <v>31</v>
      </c>
      <c r="B9" s="18" t="s">
        <v>31</v>
      </c>
      <c r="C9" s="13" t="s">
        <v>48</v>
      </c>
      <c r="D9" s="13" t="s">
        <v>49</v>
      </c>
      <c r="E9" s="13" t="s">
        <v>51</v>
      </c>
      <c r="F9" s="13" t="s">
        <v>27</v>
      </c>
      <c r="G9" s="19" t="s">
        <v>39</v>
      </c>
      <c r="H9" s="13" t="s">
        <v>28</v>
      </c>
      <c r="I9" s="19" t="s">
        <v>39</v>
      </c>
      <c r="J9" s="13" t="s">
        <v>29</v>
      </c>
      <c r="K9" s="19" t="s">
        <v>39</v>
      </c>
      <c r="L9" s="13" t="s">
        <v>69</v>
      </c>
      <c r="M9" s="13" t="s">
        <v>68</v>
      </c>
      <c r="N9" s="18"/>
    </row>
    <row r="10" spans="1:14" ht="12.95" hidden="1" customHeight="1" outlineLevel="2" x14ac:dyDescent="0.2">
      <c r="A10" s="1" t="s">
        <v>2</v>
      </c>
      <c r="B10" s="1" t="s">
        <v>3</v>
      </c>
      <c r="C10" s="12">
        <v>5700000</v>
      </c>
      <c r="D10" s="12">
        <v>15000</v>
      </c>
      <c r="E10" s="12">
        <v>5715000</v>
      </c>
      <c r="F10" s="12">
        <v>0</v>
      </c>
      <c r="G10" s="11">
        <v>0</v>
      </c>
      <c r="H10" s="12">
        <v>0</v>
      </c>
      <c r="I10" s="11">
        <v>0</v>
      </c>
      <c r="J10" s="12">
        <v>5709357.5899999999</v>
      </c>
      <c r="K10" s="11">
        <v>99.9</v>
      </c>
      <c r="L10" s="12">
        <v>5642.41</v>
      </c>
      <c r="M10" s="12">
        <v>5642.41</v>
      </c>
      <c r="N10" s="10"/>
    </row>
    <row r="11" spans="1:14" ht="12.95" hidden="1" customHeight="1" outlineLevel="2" x14ac:dyDescent="0.2">
      <c r="A11" s="1" t="s">
        <v>2</v>
      </c>
      <c r="B11" s="1" t="s">
        <v>3</v>
      </c>
      <c r="C11" s="12">
        <v>20500000</v>
      </c>
      <c r="D11" s="12">
        <v>1650000</v>
      </c>
      <c r="E11" s="12">
        <v>22150000</v>
      </c>
      <c r="F11" s="12">
        <v>0</v>
      </c>
      <c r="G11" s="11">
        <v>0</v>
      </c>
      <c r="H11" s="12">
        <v>0</v>
      </c>
      <c r="I11" s="11">
        <v>0</v>
      </c>
      <c r="J11" s="12">
        <v>22144755.27</v>
      </c>
      <c r="K11" s="11">
        <v>99.98</v>
      </c>
      <c r="L11" s="12">
        <v>5244.73</v>
      </c>
      <c r="M11" s="12">
        <v>5244.73</v>
      </c>
      <c r="N11" s="10"/>
    </row>
    <row r="12" spans="1:14" ht="12.95" hidden="1" customHeight="1" outlineLevel="2" x14ac:dyDescent="0.2">
      <c r="A12" s="1" t="s">
        <v>2</v>
      </c>
      <c r="B12" s="1" t="s">
        <v>3</v>
      </c>
      <c r="C12" s="12">
        <v>91000000</v>
      </c>
      <c r="D12" s="12">
        <v>-3565000</v>
      </c>
      <c r="E12" s="12">
        <v>87435000</v>
      </c>
      <c r="F12" s="12">
        <v>0</v>
      </c>
      <c r="G12" s="11">
        <v>0</v>
      </c>
      <c r="H12" s="12">
        <v>0</v>
      </c>
      <c r="I12" s="11">
        <v>0</v>
      </c>
      <c r="J12" s="12">
        <v>86319999.469999999</v>
      </c>
      <c r="K12" s="11">
        <v>98.72</v>
      </c>
      <c r="L12" s="12">
        <v>1115000.53</v>
      </c>
      <c r="M12" s="12">
        <v>1115000.53</v>
      </c>
      <c r="N12" s="10"/>
    </row>
    <row r="13" spans="1:14" ht="12.95" hidden="1" customHeight="1" outlineLevel="2" x14ac:dyDescent="0.2">
      <c r="A13" s="1" t="s">
        <v>2</v>
      </c>
      <c r="B13" s="1" t="s">
        <v>3</v>
      </c>
      <c r="C13" s="12">
        <v>64000000</v>
      </c>
      <c r="D13" s="12">
        <v>0</v>
      </c>
      <c r="E13" s="12">
        <v>64000000</v>
      </c>
      <c r="F13" s="12">
        <v>0</v>
      </c>
      <c r="G13" s="11">
        <v>0</v>
      </c>
      <c r="H13" s="12">
        <v>0</v>
      </c>
      <c r="I13" s="11">
        <v>0</v>
      </c>
      <c r="J13" s="12">
        <v>59989672.82</v>
      </c>
      <c r="K13" s="11">
        <v>93.73</v>
      </c>
      <c r="L13" s="12">
        <v>4010327.18</v>
      </c>
      <c r="M13" s="12">
        <v>4010327.18</v>
      </c>
      <c r="N13" s="10"/>
    </row>
    <row r="14" spans="1:14" ht="12.95" hidden="1" customHeight="1" outlineLevel="2" x14ac:dyDescent="0.2">
      <c r="A14" s="1" t="s">
        <v>2</v>
      </c>
      <c r="B14" s="1" t="s">
        <v>3</v>
      </c>
      <c r="C14" s="12">
        <v>52000000</v>
      </c>
      <c r="D14" s="12">
        <v>0</v>
      </c>
      <c r="E14" s="12">
        <v>52000000</v>
      </c>
      <c r="F14" s="12">
        <v>0</v>
      </c>
      <c r="G14" s="11">
        <v>0</v>
      </c>
      <c r="H14" s="12">
        <v>0</v>
      </c>
      <c r="I14" s="11">
        <v>0</v>
      </c>
      <c r="J14" s="12">
        <v>49478337.310000002</v>
      </c>
      <c r="K14" s="11">
        <v>95.15</v>
      </c>
      <c r="L14" s="12">
        <v>2521662.69</v>
      </c>
      <c r="M14" s="12">
        <v>2521662.69</v>
      </c>
      <c r="N14" s="10"/>
    </row>
    <row r="15" spans="1:14" ht="12.95" hidden="1" customHeight="1" outlineLevel="2" x14ac:dyDescent="0.2">
      <c r="A15" s="1" t="s">
        <v>2</v>
      </c>
      <c r="B15" s="1" t="s">
        <v>3</v>
      </c>
      <c r="C15" s="12">
        <v>16000000</v>
      </c>
      <c r="D15" s="12">
        <v>0</v>
      </c>
      <c r="E15" s="12">
        <v>16000000</v>
      </c>
      <c r="F15" s="12">
        <v>0</v>
      </c>
      <c r="G15" s="11">
        <v>0</v>
      </c>
      <c r="H15" s="12">
        <v>0</v>
      </c>
      <c r="I15" s="11">
        <v>0</v>
      </c>
      <c r="J15" s="12">
        <v>14679454.5</v>
      </c>
      <c r="K15" s="11">
        <v>91.75</v>
      </c>
      <c r="L15" s="12">
        <v>1320545.5</v>
      </c>
      <c r="M15" s="12">
        <v>1320545.5</v>
      </c>
      <c r="N15" s="10"/>
    </row>
    <row r="16" spans="1:14" ht="12.95" hidden="1" customHeight="1" outlineLevel="2" x14ac:dyDescent="0.2">
      <c r="A16" s="1" t="s">
        <v>2</v>
      </c>
      <c r="B16" s="1" t="s">
        <v>3</v>
      </c>
      <c r="C16" s="12">
        <v>30800000</v>
      </c>
      <c r="D16" s="12">
        <v>600000</v>
      </c>
      <c r="E16" s="12">
        <v>31400000</v>
      </c>
      <c r="F16" s="12">
        <v>0</v>
      </c>
      <c r="G16" s="11">
        <v>0</v>
      </c>
      <c r="H16" s="12">
        <v>0</v>
      </c>
      <c r="I16" s="11">
        <v>0</v>
      </c>
      <c r="J16" s="12">
        <v>31381413.239999998</v>
      </c>
      <c r="K16" s="11">
        <v>99.94</v>
      </c>
      <c r="L16" s="12">
        <v>18586.759999999998</v>
      </c>
      <c r="M16" s="12">
        <v>18586.759999999998</v>
      </c>
      <c r="N16" s="10"/>
    </row>
    <row r="17" spans="1:14" ht="12.95" hidden="1" customHeight="1" outlineLevel="2" x14ac:dyDescent="0.2">
      <c r="A17" s="1" t="s">
        <v>2</v>
      </c>
      <c r="B17" s="1" t="s">
        <v>3</v>
      </c>
      <c r="C17" s="12">
        <v>17500000</v>
      </c>
      <c r="D17" s="12">
        <v>1300000</v>
      </c>
      <c r="E17" s="12">
        <v>18800000</v>
      </c>
      <c r="F17" s="12">
        <v>0</v>
      </c>
      <c r="G17" s="11">
        <v>0</v>
      </c>
      <c r="H17" s="12">
        <v>0</v>
      </c>
      <c r="I17" s="11">
        <v>0</v>
      </c>
      <c r="J17" s="12">
        <v>18754282.879999999</v>
      </c>
      <c r="K17" s="11">
        <v>99.76</v>
      </c>
      <c r="L17" s="12">
        <v>45717.120000000003</v>
      </c>
      <c r="M17" s="12">
        <v>45717.120000000003</v>
      </c>
      <c r="N17" s="10"/>
    </row>
    <row r="18" spans="1:14" ht="12.95" hidden="1" customHeight="1" outlineLevel="2" x14ac:dyDescent="0.2">
      <c r="A18" s="1" t="s">
        <v>2</v>
      </c>
      <c r="B18" s="1" t="s">
        <v>3</v>
      </c>
      <c r="C18" s="12">
        <v>16700000</v>
      </c>
      <c r="D18" s="12">
        <v>0</v>
      </c>
      <c r="E18" s="12">
        <v>16700000</v>
      </c>
      <c r="F18" s="12">
        <v>0</v>
      </c>
      <c r="G18" s="11">
        <v>0</v>
      </c>
      <c r="H18" s="12">
        <v>0</v>
      </c>
      <c r="I18" s="11">
        <v>0</v>
      </c>
      <c r="J18" s="12">
        <v>16387503.82</v>
      </c>
      <c r="K18" s="11">
        <v>98.13</v>
      </c>
      <c r="L18" s="12">
        <v>312496.18</v>
      </c>
      <c r="M18" s="12">
        <v>312496.18</v>
      </c>
      <c r="N18" s="10"/>
    </row>
    <row r="19" spans="1:14" ht="12.95" customHeight="1" outlineLevel="1" collapsed="1" x14ac:dyDescent="0.2">
      <c r="A19" s="1"/>
      <c r="B19" s="31" t="s">
        <v>70</v>
      </c>
      <c r="C19" s="12">
        <f>SUBTOTAL(9,C10:C18)</f>
        <v>314200000</v>
      </c>
      <c r="D19" s="12">
        <f>SUBTOTAL(9,D10:D18)</f>
        <v>0</v>
      </c>
      <c r="E19" s="12">
        <f>SUBTOTAL(9,E10:E18)</f>
        <v>314200000</v>
      </c>
      <c r="F19" s="12">
        <f>SUBTOTAL(9,F10:F18)</f>
        <v>0</v>
      </c>
      <c r="G19" s="11"/>
      <c r="H19" s="12">
        <f>SUBTOTAL(9,H10:H18)</f>
        <v>0</v>
      </c>
      <c r="I19" s="11"/>
      <c r="J19" s="12">
        <f>SUBTOTAL(9,J10:J18)</f>
        <v>304844776.89999998</v>
      </c>
      <c r="K19" s="11"/>
      <c r="L19" s="12">
        <f>SUBTOTAL(9,L10:L18)</f>
        <v>9355223.0999999978</v>
      </c>
      <c r="M19" s="12">
        <f>SUBTOTAL(9,M10:M18)</f>
        <v>9355223.0999999978</v>
      </c>
      <c r="N19" s="10"/>
    </row>
    <row r="20" spans="1:14" ht="12.95" hidden="1" customHeight="1" outlineLevel="2" x14ac:dyDescent="0.2">
      <c r="A20" s="1" t="s">
        <v>4</v>
      </c>
      <c r="B20" s="1" t="s">
        <v>5</v>
      </c>
      <c r="C20" s="12">
        <v>1000000</v>
      </c>
      <c r="D20" s="12">
        <v>-900000</v>
      </c>
      <c r="E20" s="12">
        <v>100000</v>
      </c>
      <c r="F20" s="12">
        <v>2160</v>
      </c>
      <c r="G20" s="11">
        <v>2.16</v>
      </c>
      <c r="H20" s="12">
        <v>13590.07</v>
      </c>
      <c r="I20" s="11">
        <v>13.59</v>
      </c>
      <c r="J20" s="12">
        <v>22870</v>
      </c>
      <c r="K20" s="11">
        <v>22.87</v>
      </c>
      <c r="L20" s="12">
        <v>63539.93</v>
      </c>
      <c r="M20" s="12">
        <v>77130</v>
      </c>
      <c r="N20" s="10"/>
    </row>
    <row r="21" spans="1:14" ht="12.95" hidden="1" customHeight="1" outlineLevel="2" x14ac:dyDescent="0.2">
      <c r="A21" s="1" t="s">
        <v>4</v>
      </c>
      <c r="B21" s="1" t="s">
        <v>5</v>
      </c>
      <c r="C21" s="12">
        <v>2000000</v>
      </c>
      <c r="D21" s="12">
        <v>700000</v>
      </c>
      <c r="E21" s="12">
        <v>2700000</v>
      </c>
      <c r="F21" s="12">
        <v>18287.64</v>
      </c>
      <c r="G21" s="11">
        <v>0.68</v>
      </c>
      <c r="H21" s="12">
        <v>15738.3</v>
      </c>
      <c r="I21" s="11">
        <v>0.57999999999999996</v>
      </c>
      <c r="J21" s="12">
        <v>2662998.25</v>
      </c>
      <c r="K21" s="11">
        <v>98.63</v>
      </c>
      <c r="L21" s="12">
        <v>21263.45</v>
      </c>
      <c r="M21" s="12">
        <v>37001.75</v>
      </c>
      <c r="N21" s="10"/>
    </row>
    <row r="22" spans="1:14" ht="12.95" hidden="1" customHeight="1" outlineLevel="2" x14ac:dyDescent="0.2">
      <c r="A22" s="1" t="s">
        <v>4</v>
      </c>
      <c r="B22" s="1" t="s">
        <v>5</v>
      </c>
      <c r="C22" s="12">
        <v>7000000</v>
      </c>
      <c r="D22" s="12">
        <v>5850000</v>
      </c>
      <c r="E22" s="12">
        <v>12850000</v>
      </c>
      <c r="F22" s="12">
        <v>159668.51999999999</v>
      </c>
      <c r="G22" s="11">
        <v>1.24</v>
      </c>
      <c r="H22" s="12">
        <v>273355.73</v>
      </c>
      <c r="I22" s="11">
        <v>2.13</v>
      </c>
      <c r="J22" s="12">
        <v>12575926.35</v>
      </c>
      <c r="K22" s="11">
        <v>97.87</v>
      </c>
      <c r="L22" s="12">
        <v>717.92</v>
      </c>
      <c r="M22" s="12">
        <v>274073.65000000002</v>
      </c>
      <c r="N22" s="10"/>
    </row>
    <row r="23" spans="1:14" ht="12.95" hidden="1" customHeight="1" outlineLevel="2" x14ac:dyDescent="0.2">
      <c r="A23" s="1" t="s">
        <v>4</v>
      </c>
      <c r="B23" s="1" t="s">
        <v>5</v>
      </c>
      <c r="C23" s="12">
        <v>2000000</v>
      </c>
      <c r="D23" s="12">
        <v>880000</v>
      </c>
      <c r="E23" s="12">
        <v>2880000</v>
      </c>
      <c r="F23" s="12">
        <v>17722.96</v>
      </c>
      <c r="G23" s="11">
        <v>0.62</v>
      </c>
      <c r="H23" s="12">
        <v>8408.32</v>
      </c>
      <c r="I23" s="11">
        <v>0.28999999999999998</v>
      </c>
      <c r="J23" s="12">
        <v>2857738.19</v>
      </c>
      <c r="K23" s="11">
        <v>99.23</v>
      </c>
      <c r="L23" s="12">
        <v>13853.49</v>
      </c>
      <c r="M23" s="12">
        <v>22261.81</v>
      </c>
      <c r="N23" s="10"/>
    </row>
    <row r="24" spans="1:14" ht="12.95" hidden="1" customHeight="1" outlineLevel="2" x14ac:dyDescent="0.2">
      <c r="A24" s="1" t="s">
        <v>4</v>
      </c>
      <c r="B24" s="1" t="s">
        <v>5</v>
      </c>
      <c r="C24" s="12">
        <v>2000000</v>
      </c>
      <c r="D24" s="12">
        <v>360000</v>
      </c>
      <c r="E24" s="12">
        <v>2360000</v>
      </c>
      <c r="F24" s="12">
        <v>228069.16</v>
      </c>
      <c r="G24" s="11">
        <v>9.66</v>
      </c>
      <c r="H24" s="12">
        <v>79407.960000000006</v>
      </c>
      <c r="I24" s="11">
        <v>3.36</v>
      </c>
      <c r="J24" s="12">
        <v>2270827.9300000002</v>
      </c>
      <c r="K24" s="11">
        <v>96.22</v>
      </c>
      <c r="L24" s="12">
        <v>9764.11</v>
      </c>
      <c r="M24" s="12">
        <v>89172.07</v>
      </c>
      <c r="N24" s="10"/>
    </row>
    <row r="25" spans="1:14" ht="12.95" hidden="1" customHeight="1" outlineLevel="2" x14ac:dyDescent="0.2">
      <c r="A25" s="1" t="s">
        <v>4</v>
      </c>
      <c r="B25" s="1" t="s">
        <v>5</v>
      </c>
      <c r="C25" s="12">
        <v>600000</v>
      </c>
      <c r="D25" s="12">
        <v>500000</v>
      </c>
      <c r="E25" s="12">
        <v>1100000</v>
      </c>
      <c r="F25" s="12">
        <v>0</v>
      </c>
      <c r="G25" s="11">
        <v>0</v>
      </c>
      <c r="H25" s="12">
        <v>0</v>
      </c>
      <c r="I25" s="11">
        <v>0</v>
      </c>
      <c r="J25" s="12">
        <v>1098030.1000000001</v>
      </c>
      <c r="K25" s="11">
        <v>99.82</v>
      </c>
      <c r="L25" s="12">
        <v>1969.9</v>
      </c>
      <c r="M25" s="12">
        <v>1969.9</v>
      </c>
      <c r="N25" s="10"/>
    </row>
    <row r="26" spans="1:14" ht="12.95" hidden="1" customHeight="1" outlineLevel="2" x14ac:dyDescent="0.2">
      <c r="A26" s="1" t="s">
        <v>4</v>
      </c>
      <c r="B26" s="1" t="s">
        <v>5</v>
      </c>
      <c r="C26" s="12">
        <v>1400000</v>
      </c>
      <c r="D26" s="12">
        <v>190000</v>
      </c>
      <c r="E26" s="12">
        <v>1590000</v>
      </c>
      <c r="F26" s="12">
        <v>41930.9</v>
      </c>
      <c r="G26" s="11">
        <v>2.64</v>
      </c>
      <c r="H26" s="12">
        <v>34359.82</v>
      </c>
      <c r="I26" s="11">
        <v>2.16</v>
      </c>
      <c r="J26" s="12">
        <v>1548803.6</v>
      </c>
      <c r="K26" s="11">
        <v>97.41</v>
      </c>
      <c r="L26" s="12">
        <v>6836.58</v>
      </c>
      <c r="M26" s="12">
        <v>41196.400000000001</v>
      </c>
      <c r="N26" s="10"/>
    </row>
    <row r="27" spans="1:14" ht="12.95" hidden="1" customHeight="1" outlineLevel="2" x14ac:dyDescent="0.2">
      <c r="A27" s="1" t="s">
        <v>4</v>
      </c>
      <c r="B27" s="1" t="s">
        <v>5</v>
      </c>
      <c r="C27" s="12">
        <v>2000000</v>
      </c>
      <c r="D27" s="12">
        <v>-1000000</v>
      </c>
      <c r="E27" s="12">
        <v>1000000</v>
      </c>
      <c r="F27" s="12">
        <v>0</v>
      </c>
      <c r="G27" s="11">
        <v>0</v>
      </c>
      <c r="H27" s="12">
        <v>0</v>
      </c>
      <c r="I27" s="11">
        <v>0</v>
      </c>
      <c r="J27" s="12">
        <v>963020.80000000005</v>
      </c>
      <c r="K27" s="11">
        <v>96.3</v>
      </c>
      <c r="L27" s="12">
        <v>36979.199999999997</v>
      </c>
      <c r="M27" s="12">
        <v>36979.199999999997</v>
      </c>
      <c r="N27" s="10"/>
    </row>
    <row r="28" spans="1:14" ht="12.95" hidden="1" customHeight="1" outlineLevel="2" x14ac:dyDescent="0.2">
      <c r="A28" s="1" t="s">
        <v>4</v>
      </c>
      <c r="B28" s="1" t="s">
        <v>5</v>
      </c>
      <c r="C28" s="12">
        <v>500000</v>
      </c>
      <c r="D28" s="12">
        <v>0</v>
      </c>
      <c r="E28" s="12">
        <v>500000</v>
      </c>
      <c r="F28" s="12">
        <v>3307.6</v>
      </c>
      <c r="G28" s="11">
        <v>0.66</v>
      </c>
      <c r="H28" s="12">
        <v>0</v>
      </c>
      <c r="I28" s="11">
        <v>0</v>
      </c>
      <c r="J28" s="12">
        <v>364279.82</v>
      </c>
      <c r="K28" s="11">
        <v>72.86</v>
      </c>
      <c r="L28" s="12">
        <v>135720.18</v>
      </c>
      <c r="M28" s="12">
        <v>135720.18</v>
      </c>
      <c r="N28" s="10"/>
    </row>
    <row r="29" spans="1:14" ht="12.95" customHeight="1" outlineLevel="1" collapsed="1" x14ac:dyDescent="0.2">
      <c r="A29" s="1"/>
      <c r="B29" s="31" t="s">
        <v>71</v>
      </c>
      <c r="C29" s="12">
        <f>SUBTOTAL(9,C20:C28)</f>
        <v>18500000</v>
      </c>
      <c r="D29" s="12">
        <f>SUBTOTAL(9,D20:D28)</f>
        <v>6580000</v>
      </c>
      <c r="E29" s="12">
        <f>SUBTOTAL(9,E20:E28)</f>
        <v>25080000</v>
      </c>
      <c r="F29" s="12">
        <f>SUBTOTAL(9,F20:F28)</f>
        <v>471146.77999999997</v>
      </c>
      <c r="G29" s="11"/>
      <c r="H29" s="12">
        <f>SUBTOTAL(9,H20:H28)</f>
        <v>424860.2</v>
      </c>
      <c r="I29" s="11"/>
      <c r="J29" s="12">
        <f>SUBTOTAL(9,J20:J28)</f>
        <v>24364495.040000003</v>
      </c>
      <c r="K29" s="11"/>
      <c r="L29" s="12">
        <f>SUBTOTAL(9,L20:L28)</f>
        <v>290644.76</v>
      </c>
      <c r="M29" s="12">
        <f>SUBTOTAL(9,M20:M28)</f>
        <v>715504.96</v>
      </c>
      <c r="N29" s="10"/>
    </row>
    <row r="30" spans="1:14" ht="12.95" hidden="1" customHeight="1" outlineLevel="2" x14ac:dyDescent="0.2">
      <c r="A30" s="1" t="s">
        <v>6</v>
      </c>
      <c r="B30" s="1" t="s">
        <v>7</v>
      </c>
      <c r="C30" s="12">
        <v>1000000</v>
      </c>
      <c r="D30" s="12">
        <v>-620000</v>
      </c>
      <c r="E30" s="12">
        <v>380000</v>
      </c>
      <c r="F30" s="12">
        <v>7776.96</v>
      </c>
      <c r="G30" s="11">
        <v>2.0499999999999998</v>
      </c>
      <c r="H30" s="12">
        <v>11114.53</v>
      </c>
      <c r="I30" s="11">
        <v>2.92</v>
      </c>
      <c r="J30" s="12">
        <v>357189.65</v>
      </c>
      <c r="K30" s="11">
        <v>94</v>
      </c>
      <c r="L30" s="12">
        <v>11695.82</v>
      </c>
      <c r="M30" s="12">
        <v>22810.35</v>
      </c>
      <c r="N30" s="10"/>
    </row>
    <row r="31" spans="1:14" ht="12.95" hidden="1" customHeight="1" outlineLevel="2" x14ac:dyDescent="0.2">
      <c r="A31" s="1" t="s">
        <v>6</v>
      </c>
      <c r="B31" s="1" t="s">
        <v>7</v>
      </c>
      <c r="C31" s="12">
        <v>4000000</v>
      </c>
      <c r="D31" s="12">
        <v>310000</v>
      </c>
      <c r="E31" s="12">
        <v>4310000</v>
      </c>
      <c r="F31" s="12">
        <v>55831.23</v>
      </c>
      <c r="G31" s="11">
        <v>1.3</v>
      </c>
      <c r="H31" s="12">
        <v>242521.41</v>
      </c>
      <c r="I31" s="11">
        <v>5.63</v>
      </c>
      <c r="J31" s="12">
        <v>4064479.62</v>
      </c>
      <c r="K31" s="11">
        <v>94.3</v>
      </c>
      <c r="L31" s="12">
        <v>2998.97</v>
      </c>
      <c r="M31" s="12">
        <v>245520.38</v>
      </c>
      <c r="N31" s="10"/>
    </row>
    <row r="32" spans="1:14" ht="12.95" hidden="1" customHeight="1" outlineLevel="2" x14ac:dyDescent="0.2">
      <c r="A32" s="1" t="s">
        <v>6</v>
      </c>
      <c r="B32" s="1" t="s">
        <v>7</v>
      </c>
      <c r="C32" s="12">
        <v>13000000</v>
      </c>
      <c r="D32" s="12">
        <v>17540000</v>
      </c>
      <c r="E32" s="12">
        <v>30540000</v>
      </c>
      <c r="F32" s="12">
        <v>31654.41</v>
      </c>
      <c r="G32" s="11">
        <v>0.1</v>
      </c>
      <c r="H32" s="12">
        <v>1552621.37</v>
      </c>
      <c r="I32" s="11">
        <v>5.08</v>
      </c>
      <c r="J32" s="12">
        <v>28977229.710000001</v>
      </c>
      <c r="K32" s="11">
        <v>94.88</v>
      </c>
      <c r="L32" s="12">
        <v>10148.92</v>
      </c>
      <c r="M32" s="12">
        <v>1562770.29</v>
      </c>
      <c r="N32" s="10"/>
    </row>
    <row r="33" spans="1:14" ht="12.95" hidden="1" customHeight="1" outlineLevel="2" x14ac:dyDescent="0.2">
      <c r="A33" s="1" t="s">
        <v>6</v>
      </c>
      <c r="B33" s="1" t="s">
        <v>7</v>
      </c>
      <c r="C33" s="12">
        <v>3000000</v>
      </c>
      <c r="D33" s="12">
        <v>-450000</v>
      </c>
      <c r="E33" s="12">
        <v>2550000</v>
      </c>
      <c r="F33" s="12">
        <v>48654.04</v>
      </c>
      <c r="G33" s="11">
        <v>1.91</v>
      </c>
      <c r="H33" s="12">
        <v>273699.31</v>
      </c>
      <c r="I33" s="11">
        <v>10.73</v>
      </c>
      <c r="J33" s="12">
        <v>2263578.5299999998</v>
      </c>
      <c r="K33" s="11">
        <v>88.77</v>
      </c>
      <c r="L33" s="12">
        <v>12722.16</v>
      </c>
      <c r="M33" s="12">
        <v>286421.46999999997</v>
      </c>
      <c r="N33" s="10"/>
    </row>
    <row r="34" spans="1:14" ht="12.95" hidden="1" customHeight="1" outlineLevel="2" x14ac:dyDescent="0.2">
      <c r="A34" s="1" t="s">
        <v>6</v>
      </c>
      <c r="B34" s="1" t="s">
        <v>7</v>
      </c>
      <c r="C34" s="12">
        <v>3000000</v>
      </c>
      <c r="D34" s="12">
        <v>9050000</v>
      </c>
      <c r="E34" s="12">
        <v>12050000</v>
      </c>
      <c r="F34" s="12">
        <v>35190.35</v>
      </c>
      <c r="G34" s="11">
        <v>0.28999999999999998</v>
      </c>
      <c r="H34" s="12">
        <v>1526997.84</v>
      </c>
      <c r="I34" s="11">
        <v>12.67</v>
      </c>
      <c r="J34" s="12">
        <v>10514525.039999999</v>
      </c>
      <c r="K34" s="11">
        <v>87.26</v>
      </c>
      <c r="L34" s="12">
        <v>8477.1200000000008</v>
      </c>
      <c r="M34" s="12">
        <v>1535474.96</v>
      </c>
      <c r="N34" s="10"/>
    </row>
    <row r="35" spans="1:14" ht="12.95" hidden="1" customHeight="1" outlineLevel="2" x14ac:dyDescent="0.2">
      <c r="A35" s="1" t="s">
        <v>6</v>
      </c>
      <c r="B35" s="1" t="s">
        <v>7</v>
      </c>
      <c r="C35" s="12">
        <v>1000000</v>
      </c>
      <c r="D35" s="12">
        <v>0</v>
      </c>
      <c r="E35" s="12">
        <v>1000000</v>
      </c>
      <c r="F35" s="12">
        <v>2999.13</v>
      </c>
      <c r="G35" s="11">
        <v>0.3</v>
      </c>
      <c r="H35" s="12">
        <v>27696.93</v>
      </c>
      <c r="I35" s="11">
        <v>2.77</v>
      </c>
      <c r="J35" s="12">
        <v>927826.31</v>
      </c>
      <c r="K35" s="11">
        <v>92.78</v>
      </c>
      <c r="L35" s="12">
        <v>44476.76</v>
      </c>
      <c r="M35" s="12">
        <v>72173.69</v>
      </c>
      <c r="N35" s="10"/>
    </row>
    <row r="36" spans="1:14" ht="12.95" hidden="1" customHeight="1" outlineLevel="2" x14ac:dyDescent="0.2">
      <c r="A36" s="1" t="s">
        <v>6</v>
      </c>
      <c r="B36" s="1" t="s">
        <v>7</v>
      </c>
      <c r="C36" s="12">
        <v>3000000</v>
      </c>
      <c r="D36" s="12">
        <v>100000</v>
      </c>
      <c r="E36" s="12">
        <v>3100000</v>
      </c>
      <c r="F36" s="12">
        <v>4254.2299999999996</v>
      </c>
      <c r="G36" s="11">
        <v>0.14000000000000001</v>
      </c>
      <c r="H36" s="12">
        <v>517471.78</v>
      </c>
      <c r="I36" s="11">
        <v>16.690000000000001</v>
      </c>
      <c r="J36" s="12">
        <v>2565590.36</v>
      </c>
      <c r="K36" s="11">
        <v>82.76</v>
      </c>
      <c r="L36" s="12">
        <v>16937.86</v>
      </c>
      <c r="M36" s="12">
        <v>534409.64</v>
      </c>
      <c r="N36" s="10"/>
    </row>
    <row r="37" spans="1:14" ht="12.95" hidden="1" customHeight="1" outlineLevel="2" x14ac:dyDescent="0.2">
      <c r="A37" s="1" t="s">
        <v>6</v>
      </c>
      <c r="B37" s="1" t="s">
        <v>7</v>
      </c>
      <c r="C37" s="12">
        <v>3000000</v>
      </c>
      <c r="D37" s="12">
        <v>-930000</v>
      </c>
      <c r="E37" s="12">
        <v>2070000</v>
      </c>
      <c r="F37" s="12">
        <v>2840.18</v>
      </c>
      <c r="G37" s="11">
        <v>0.14000000000000001</v>
      </c>
      <c r="H37" s="12">
        <v>35000</v>
      </c>
      <c r="I37" s="11">
        <v>1.69</v>
      </c>
      <c r="J37" s="12">
        <v>249336.82</v>
      </c>
      <c r="K37" s="11">
        <v>12.05</v>
      </c>
      <c r="L37" s="12">
        <v>1785663.18</v>
      </c>
      <c r="M37" s="12">
        <v>1820663.18</v>
      </c>
      <c r="N37" s="10"/>
    </row>
    <row r="38" spans="1:14" ht="12.95" hidden="1" customHeight="1" outlineLevel="2" x14ac:dyDescent="0.2">
      <c r="A38" s="1" t="s">
        <v>6</v>
      </c>
      <c r="B38" s="1" t="s">
        <v>7</v>
      </c>
      <c r="C38" s="12">
        <v>1000000</v>
      </c>
      <c r="D38" s="12">
        <v>2100000</v>
      </c>
      <c r="E38" s="12">
        <v>3100000</v>
      </c>
      <c r="F38" s="12">
        <v>8226.11</v>
      </c>
      <c r="G38" s="11">
        <v>0.27</v>
      </c>
      <c r="H38" s="12">
        <v>18461.060000000001</v>
      </c>
      <c r="I38" s="11">
        <v>0.6</v>
      </c>
      <c r="J38" s="12">
        <v>3063140.07</v>
      </c>
      <c r="K38" s="11">
        <v>98.81</v>
      </c>
      <c r="L38" s="12">
        <v>18398.87</v>
      </c>
      <c r="M38" s="12">
        <v>36859.93</v>
      </c>
      <c r="N38" s="10"/>
    </row>
    <row r="39" spans="1:14" ht="12.95" customHeight="1" outlineLevel="1" collapsed="1" x14ac:dyDescent="0.2">
      <c r="A39" s="1"/>
      <c r="B39" s="31" t="s">
        <v>72</v>
      </c>
      <c r="C39" s="12">
        <f>SUBTOTAL(9,C30:C38)</f>
        <v>32000000</v>
      </c>
      <c r="D39" s="12">
        <f>SUBTOTAL(9,D30:D38)</f>
        <v>27100000</v>
      </c>
      <c r="E39" s="12">
        <f>SUBTOTAL(9,E30:E38)</f>
        <v>59100000</v>
      </c>
      <c r="F39" s="12">
        <f>SUBTOTAL(9,F30:F38)</f>
        <v>197426.64</v>
      </c>
      <c r="G39" s="11"/>
      <c r="H39" s="12">
        <f>SUBTOTAL(9,H30:H38)</f>
        <v>4205584.2299999995</v>
      </c>
      <c r="I39" s="11"/>
      <c r="J39" s="12">
        <f>SUBTOTAL(9,J30:J38)</f>
        <v>52982896.109999999</v>
      </c>
      <c r="K39" s="11"/>
      <c r="L39" s="12">
        <f>SUBTOTAL(9,L30:L38)</f>
        <v>1911519.6600000001</v>
      </c>
      <c r="M39" s="12">
        <f>SUBTOTAL(9,M30:M38)</f>
        <v>6117103.8899999997</v>
      </c>
      <c r="N39" s="10"/>
    </row>
    <row r="40" spans="1:14" ht="12.95" hidden="1" customHeight="1" outlineLevel="2" x14ac:dyDescent="0.2">
      <c r="A40" s="1" t="s">
        <v>15</v>
      </c>
      <c r="B40" s="1" t="s">
        <v>60</v>
      </c>
      <c r="C40" s="12">
        <v>6000000</v>
      </c>
      <c r="D40" s="12">
        <v>-880000</v>
      </c>
      <c r="E40" s="12">
        <v>5120000</v>
      </c>
      <c r="F40" s="12">
        <v>51900.63</v>
      </c>
      <c r="G40" s="11">
        <v>1.01</v>
      </c>
      <c r="H40" s="12">
        <v>55236.51</v>
      </c>
      <c r="I40" s="11">
        <v>1.08</v>
      </c>
      <c r="J40" s="12">
        <v>3833772.73</v>
      </c>
      <c r="K40" s="11">
        <v>74.88</v>
      </c>
      <c r="L40" s="12">
        <v>1230990.76</v>
      </c>
      <c r="M40" s="12">
        <v>1286227.27</v>
      </c>
      <c r="N40" s="10"/>
    </row>
    <row r="41" spans="1:14" ht="12.95" hidden="1" customHeight="1" outlineLevel="2" x14ac:dyDescent="0.2">
      <c r="A41" s="1" t="s">
        <v>15</v>
      </c>
      <c r="B41" s="1" t="s">
        <v>60</v>
      </c>
      <c r="C41" s="12">
        <v>2500000</v>
      </c>
      <c r="D41" s="12">
        <v>880000</v>
      </c>
      <c r="E41" s="12">
        <v>3380000</v>
      </c>
      <c r="F41" s="12">
        <v>22200</v>
      </c>
      <c r="G41" s="11">
        <v>0.66</v>
      </c>
      <c r="H41" s="12">
        <v>7400</v>
      </c>
      <c r="I41" s="11">
        <v>0.22</v>
      </c>
      <c r="J41" s="12">
        <v>3362956.1</v>
      </c>
      <c r="K41" s="11">
        <v>99.5</v>
      </c>
      <c r="L41" s="12">
        <v>9643.9</v>
      </c>
      <c r="M41" s="12">
        <v>17043.900000000001</v>
      </c>
      <c r="N41" s="10"/>
    </row>
    <row r="42" spans="1:14" ht="12.95" hidden="1" customHeight="1" outlineLevel="2" x14ac:dyDescent="0.2">
      <c r="A42" s="1" t="s">
        <v>15</v>
      </c>
      <c r="B42" s="1" t="s">
        <v>60</v>
      </c>
      <c r="C42" s="12">
        <v>0</v>
      </c>
      <c r="D42" s="12">
        <v>4650000</v>
      </c>
      <c r="E42" s="12">
        <v>4650000</v>
      </c>
      <c r="F42" s="12">
        <v>0</v>
      </c>
      <c r="G42" s="11">
        <v>0</v>
      </c>
      <c r="H42" s="12">
        <v>0</v>
      </c>
      <c r="I42" s="11">
        <v>0</v>
      </c>
      <c r="J42" s="12">
        <v>2362845.38</v>
      </c>
      <c r="K42" s="11">
        <v>50.81</v>
      </c>
      <c r="L42" s="12">
        <v>2287154.62</v>
      </c>
      <c r="M42" s="12">
        <v>2287154.62</v>
      </c>
      <c r="N42" s="10"/>
    </row>
    <row r="43" spans="1:14" ht="12.95" customHeight="1" outlineLevel="1" collapsed="1" x14ac:dyDescent="0.2">
      <c r="A43" s="1"/>
      <c r="B43" s="31" t="s">
        <v>73</v>
      </c>
      <c r="C43" s="12">
        <f>SUBTOTAL(9,C40:C42)</f>
        <v>8500000</v>
      </c>
      <c r="D43" s="12">
        <f>SUBTOTAL(9,D40:D42)</f>
        <v>4650000</v>
      </c>
      <c r="E43" s="12">
        <f>SUBTOTAL(9,E40:E42)</f>
        <v>13150000</v>
      </c>
      <c r="F43" s="12">
        <f>SUBTOTAL(9,F40:F42)</f>
        <v>74100.63</v>
      </c>
      <c r="G43" s="11"/>
      <c r="H43" s="12">
        <f>SUBTOTAL(9,H40:H42)</f>
        <v>62636.51</v>
      </c>
      <c r="I43" s="11"/>
      <c r="J43" s="12">
        <f>SUBTOTAL(9,J40:J42)</f>
        <v>9559574.2100000009</v>
      </c>
      <c r="K43" s="11"/>
      <c r="L43" s="12">
        <f>SUBTOTAL(9,L40:L42)</f>
        <v>3527789.2800000003</v>
      </c>
      <c r="M43" s="12">
        <f>SUBTOTAL(9,M40:M42)</f>
        <v>3590425.79</v>
      </c>
      <c r="N43" s="10"/>
    </row>
    <row r="44" spans="1:14" ht="12.95" hidden="1" customHeight="1" outlineLevel="2" x14ac:dyDescent="0.2">
      <c r="A44" s="1" t="s">
        <v>17</v>
      </c>
      <c r="B44" s="1" t="s">
        <v>18</v>
      </c>
      <c r="C44" s="12">
        <v>1100000</v>
      </c>
      <c r="D44" s="12">
        <v>0</v>
      </c>
      <c r="E44" s="12">
        <v>1100000</v>
      </c>
      <c r="F44" s="12">
        <v>30.4</v>
      </c>
      <c r="G44" s="11">
        <v>0</v>
      </c>
      <c r="H44" s="12">
        <v>38270.160000000003</v>
      </c>
      <c r="I44" s="11">
        <v>3.48</v>
      </c>
      <c r="J44" s="12">
        <v>70483.600000000006</v>
      </c>
      <c r="K44" s="11">
        <v>6.41</v>
      </c>
      <c r="L44" s="12">
        <v>991246.24</v>
      </c>
      <c r="M44" s="12">
        <v>1029516.4</v>
      </c>
      <c r="N44" s="10"/>
    </row>
    <row r="45" spans="1:14" ht="12.95" customHeight="1" outlineLevel="1" collapsed="1" x14ac:dyDescent="0.2">
      <c r="A45" s="1"/>
      <c r="B45" s="31" t="s">
        <v>74</v>
      </c>
      <c r="C45" s="12">
        <f>SUBTOTAL(9,C44:C44)</f>
        <v>1100000</v>
      </c>
      <c r="D45" s="12">
        <f>SUBTOTAL(9,D44:D44)</f>
        <v>0</v>
      </c>
      <c r="E45" s="12">
        <f>SUBTOTAL(9,E44:E44)</f>
        <v>1100000</v>
      </c>
      <c r="F45" s="12">
        <f>SUBTOTAL(9,F44:F44)</f>
        <v>30.4</v>
      </c>
      <c r="G45" s="11"/>
      <c r="H45" s="12">
        <f>SUBTOTAL(9,H44:H44)</f>
        <v>38270.160000000003</v>
      </c>
      <c r="I45" s="11"/>
      <c r="J45" s="12">
        <f>SUBTOTAL(9,J44:J44)</f>
        <v>70483.600000000006</v>
      </c>
      <c r="K45" s="11"/>
      <c r="L45" s="12">
        <f>SUBTOTAL(9,L44:L44)</f>
        <v>991246.24</v>
      </c>
      <c r="M45" s="12">
        <f>SUBTOTAL(9,M44:M44)</f>
        <v>1029516.4</v>
      </c>
      <c r="N45" s="10"/>
    </row>
    <row r="46" spans="1:14" ht="12.95" hidden="1" customHeight="1" outlineLevel="2" x14ac:dyDescent="0.2">
      <c r="A46" s="1" t="s">
        <v>12</v>
      </c>
      <c r="B46" s="1" t="s">
        <v>13</v>
      </c>
      <c r="C46" s="12">
        <v>56000000</v>
      </c>
      <c r="D46" s="12">
        <v>1500000</v>
      </c>
      <c r="E46" s="12">
        <v>57500000</v>
      </c>
      <c r="F46" s="12">
        <v>0</v>
      </c>
      <c r="G46" s="11">
        <v>0</v>
      </c>
      <c r="H46" s="12">
        <v>290967.26</v>
      </c>
      <c r="I46" s="11">
        <v>0.51</v>
      </c>
      <c r="J46" s="12">
        <v>14112483.189999999</v>
      </c>
      <c r="K46" s="11">
        <v>24.54</v>
      </c>
      <c r="L46" s="12">
        <v>43096549.549999997</v>
      </c>
      <c r="M46" s="12">
        <v>43387516.810000002</v>
      </c>
      <c r="N46" s="10"/>
    </row>
    <row r="47" spans="1:14" ht="12.95" customHeight="1" outlineLevel="1" collapsed="1" x14ac:dyDescent="0.2">
      <c r="A47" s="1"/>
      <c r="B47" s="31" t="s">
        <v>75</v>
      </c>
      <c r="C47" s="12">
        <f>SUBTOTAL(9,C46:C46)</f>
        <v>56000000</v>
      </c>
      <c r="D47" s="12">
        <f>SUBTOTAL(9,D46:D46)</f>
        <v>1500000</v>
      </c>
      <c r="E47" s="12">
        <f>SUBTOTAL(9,E46:E46)</f>
        <v>57500000</v>
      </c>
      <c r="F47" s="12">
        <f>SUBTOTAL(9,F46:F46)</f>
        <v>0</v>
      </c>
      <c r="G47" s="11"/>
      <c r="H47" s="12">
        <f>SUBTOTAL(9,H46:H46)</f>
        <v>290967.26</v>
      </c>
      <c r="I47" s="11"/>
      <c r="J47" s="12">
        <f>SUBTOTAL(9,J46:J46)</f>
        <v>14112483.189999999</v>
      </c>
      <c r="K47" s="11"/>
      <c r="L47" s="12">
        <f>SUBTOTAL(9,L46:L46)</f>
        <v>43096549.549999997</v>
      </c>
      <c r="M47" s="12">
        <f>SUBTOTAL(9,M46:M46)</f>
        <v>43387516.810000002</v>
      </c>
      <c r="N47" s="10"/>
    </row>
    <row r="48" spans="1:14" ht="12.95" hidden="1" customHeight="1" outlineLevel="2" x14ac:dyDescent="0.2">
      <c r="A48" s="1" t="s">
        <v>19</v>
      </c>
      <c r="B48" s="1" t="s">
        <v>20</v>
      </c>
      <c r="C48" s="12">
        <v>60000</v>
      </c>
      <c r="D48" s="12">
        <v>0</v>
      </c>
      <c r="E48" s="12">
        <v>60000</v>
      </c>
      <c r="F48" s="12">
        <v>0</v>
      </c>
      <c r="G48" s="11">
        <v>0</v>
      </c>
      <c r="H48" s="12">
        <v>0</v>
      </c>
      <c r="I48" s="11">
        <v>0</v>
      </c>
      <c r="J48" s="12">
        <v>0</v>
      </c>
      <c r="K48" s="11">
        <v>0</v>
      </c>
      <c r="L48" s="12">
        <v>60000</v>
      </c>
      <c r="M48" s="12">
        <v>60000</v>
      </c>
      <c r="N48" s="10"/>
    </row>
    <row r="49" spans="1:14" ht="12.95" customHeight="1" outlineLevel="1" collapsed="1" x14ac:dyDescent="0.2">
      <c r="A49" s="1"/>
      <c r="B49" s="31" t="s">
        <v>76</v>
      </c>
      <c r="C49" s="12">
        <f>SUBTOTAL(9,C48:C48)</f>
        <v>60000</v>
      </c>
      <c r="D49" s="12">
        <f>SUBTOTAL(9,D48:D48)</f>
        <v>0</v>
      </c>
      <c r="E49" s="12">
        <f>SUBTOTAL(9,E48:E48)</f>
        <v>60000</v>
      </c>
      <c r="F49" s="12">
        <f>SUBTOTAL(9,F48:F48)</f>
        <v>0</v>
      </c>
      <c r="G49" s="11"/>
      <c r="H49" s="12">
        <f>SUBTOTAL(9,H48:H48)</f>
        <v>0</v>
      </c>
      <c r="I49" s="11"/>
      <c r="J49" s="12">
        <f>SUBTOTAL(9,J48:J48)</f>
        <v>0</v>
      </c>
      <c r="K49" s="11"/>
      <c r="L49" s="12">
        <f>SUBTOTAL(9,L48:L48)</f>
        <v>60000</v>
      </c>
      <c r="M49" s="12">
        <f>SUBTOTAL(9,M48:M48)</f>
        <v>60000</v>
      </c>
      <c r="N49" s="10"/>
    </row>
    <row r="50" spans="1:14" ht="12.95" hidden="1" customHeight="1" outlineLevel="2" x14ac:dyDescent="0.2">
      <c r="A50" s="1" t="s">
        <v>8</v>
      </c>
      <c r="B50" s="1" t="s">
        <v>9</v>
      </c>
      <c r="C50" s="12">
        <v>600000</v>
      </c>
      <c r="D50" s="12">
        <v>0</v>
      </c>
      <c r="E50" s="12">
        <v>600000</v>
      </c>
      <c r="F50" s="12">
        <v>0</v>
      </c>
      <c r="G50" s="11">
        <v>0</v>
      </c>
      <c r="H50" s="12">
        <v>0</v>
      </c>
      <c r="I50" s="11">
        <v>0</v>
      </c>
      <c r="J50" s="12">
        <v>0</v>
      </c>
      <c r="K50" s="11">
        <v>0</v>
      </c>
      <c r="L50" s="12">
        <v>600000</v>
      </c>
      <c r="M50" s="12">
        <v>600000</v>
      </c>
      <c r="N50" s="10"/>
    </row>
    <row r="51" spans="1:14" ht="12.95" hidden="1" customHeight="1" outlineLevel="2" x14ac:dyDescent="0.2">
      <c r="A51" s="1" t="s">
        <v>8</v>
      </c>
      <c r="B51" s="1" t="s">
        <v>9</v>
      </c>
      <c r="C51" s="12">
        <v>600000</v>
      </c>
      <c r="D51" s="12">
        <v>0</v>
      </c>
      <c r="E51" s="12">
        <v>600000</v>
      </c>
      <c r="F51" s="12">
        <v>1200.32</v>
      </c>
      <c r="G51" s="11">
        <v>0.2</v>
      </c>
      <c r="H51" s="12">
        <v>0</v>
      </c>
      <c r="I51" s="11">
        <v>0</v>
      </c>
      <c r="J51" s="12">
        <v>458328.65</v>
      </c>
      <c r="K51" s="11">
        <v>76.39</v>
      </c>
      <c r="L51" s="12">
        <v>141671.35</v>
      </c>
      <c r="M51" s="12">
        <v>141671.35</v>
      </c>
      <c r="N51" s="10"/>
    </row>
    <row r="52" spans="1:14" ht="12.95" hidden="1" customHeight="1" outlineLevel="2" x14ac:dyDescent="0.2">
      <c r="A52" s="1" t="s">
        <v>8</v>
      </c>
      <c r="B52" s="1" t="s">
        <v>9</v>
      </c>
      <c r="C52" s="12">
        <v>2000000</v>
      </c>
      <c r="D52" s="12">
        <v>15000000</v>
      </c>
      <c r="E52" s="12">
        <v>17000000</v>
      </c>
      <c r="F52" s="12">
        <v>0</v>
      </c>
      <c r="G52" s="11">
        <v>0</v>
      </c>
      <c r="H52" s="12">
        <v>0</v>
      </c>
      <c r="I52" s="11">
        <v>0</v>
      </c>
      <c r="J52" s="12">
        <v>978680.45</v>
      </c>
      <c r="K52" s="11">
        <v>5.76</v>
      </c>
      <c r="L52" s="12">
        <v>16021319.550000001</v>
      </c>
      <c r="M52" s="12">
        <v>16021319.550000001</v>
      </c>
      <c r="N52" s="10"/>
    </row>
    <row r="53" spans="1:14" ht="12.95" hidden="1" customHeight="1" outlineLevel="2" x14ac:dyDescent="0.2">
      <c r="A53" s="1" t="s">
        <v>8</v>
      </c>
      <c r="B53" s="1" t="s">
        <v>9</v>
      </c>
      <c r="C53" s="12">
        <v>600000</v>
      </c>
      <c r="D53" s="12">
        <v>0</v>
      </c>
      <c r="E53" s="12">
        <v>600000</v>
      </c>
      <c r="F53" s="12">
        <v>0</v>
      </c>
      <c r="G53" s="11">
        <v>0</v>
      </c>
      <c r="H53" s="12">
        <v>0</v>
      </c>
      <c r="I53" s="11">
        <v>0</v>
      </c>
      <c r="J53" s="12">
        <v>54511.85</v>
      </c>
      <c r="K53" s="11">
        <v>9.09</v>
      </c>
      <c r="L53" s="12">
        <v>545488.15</v>
      </c>
      <c r="M53" s="12">
        <v>545488.15</v>
      </c>
      <c r="N53" s="10"/>
    </row>
    <row r="54" spans="1:14" ht="12.95" hidden="1" customHeight="1" outlineLevel="2" x14ac:dyDescent="0.2">
      <c r="A54" s="1" t="s">
        <v>8</v>
      </c>
      <c r="B54" s="1" t="s">
        <v>9</v>
      </c>
      <c r="C54" s="12">
        <v>600000</v>
      </c>
      <c r="D54" s="12">
        <v>0</v>
      </c>
      <c r="E54" s="12">
        <v>600000</v>
      </c>
      <c r="F54" s="12">
        <v>0</v>
      </c>
      <c r="G54" s="11">
        <v>0</v>
      </c>
      <c r="H54" s="12">
        <v>0</v>
      </c>
      <c r="I54" s="11">
        <v>0</v>
      </c>
      <c r="J54" s="12">
        <v>503476</v>
      </c>
      <c r="K54" s="11">
        <v>83.91</v>
      </c>
      <c r="L54" s="12">
        <v>96524</v>
      </c>
      <c r="M54" s="12">
        <v>96524</v>
      </c>
      <c r="N54" s="10"/>
    </row>
    <row r="55" spans="1:14" ht="12.95" hidden="1" customHeight="1" outlineLevel="2" x14ac:dyDescent="0.2">
      <c r="A55" s="1" t="s">
        <v>8</v>
      </c>
      <c r="B55" s="1" t="s">
        <v>9</v>
      </c>
      <c r="C55" s="12">
        <v>600000</v>
      </c>
      <c r="D55" s="12">
        <v>0</v>
      </c>
      <c r="E55" s="12">
        <v>600000</v>
      </c>
      <c r="F55" s="12">
        <v>0</v>
      </c>
      <c r="G55" s="11">
        <v>0</v>
      </c>
      <c r="H55" s="12">
        <v>0</v>
      </c>
      <c r="I55" s="11">
        <v>0</v>
      </c>
      <c r="J55" s="12">
        <v>81794.92</v>
      </c>
      <c r="K55" s="11">
        <v>13.63</v>
      </c>
      <c r="L55" s="12">
        <v>518205.08</v>
      </c>
      <c r="M55" s="12">
        <v>518205.08</v>
      </c>
      <c r="N55" s="10"/>
    </row>
    <row r="56" spans="1:14" ht="12.95" hidden="1" customHeight="1" outlineLevel="2" x14ac:dyDescent="0.2">
      <c r="A56" s="1" t="s">
        <v>8</v>
      </c>
      <c r="B56" s="1" t="s">
        <v>9</v>
      </c>
      <c r="C56" s="12">
        <v>600000</v>
      </c>
      <c r="D56" s="12">
        <v>0</v>
      </c>
      <c r="E56" s="12">
        <v>600000</v>
      </c>
      <c r="F56" s="12">
        <v>0</v>
      </c>
      <c r="G56" s="11">
        <v>0</v>
      </c>
      <c r="H56" s="12">
        <v>0</v>
      </c>
      <c r="I56" s="11">
        <v>0</v>
      </c>
      <c r="J56" s="12">
        <v>58176.58</v>
      </c>
      <c r="K56" s="11">
        <v>9.6999999999999993</v>
      </c>
      <c r="L56" s="12">
        <v>541823.42000000004</v>
      </c>
      <c r="M56" s="12">
        <v>541823.42000000004</v>
      </c>
      <c r="N56" s="10"/>
    </row>
    <row r="57" spans="1:14" ht="12.95" hidden="1" customHeight="1" outlineLevel="2" x14ac:dyDescent="0.2">
      <c r="A57" s="1" t="s">
        <v>8</v>
      </c>
      <c r="B57" s="1" t="s">
        <v>9</v>
      </c>
      <c r="C57" s="12">
        <v>400000</v>
      </c>
      <c r="D57" s="12">
        <v>0</v>
      </c>
      <c r="E57" s="12">
        <v>400000</v>
      </c>
      <c r="F57" s="12">
        <v>0</v>
      </c>
      <c r="G57" s="11">
        <v>0</v>
      </c>
      <c r="H57" s="12">
        <v>0</v>
      </c>
      <c r="I57" s="11">
        <v>0</v>
      </c>
      <c r="J57" s="12">
        <v>271792.78999999998</v>
      </c>
      <c r="K57" s="11">
        <v>67.95</v>
      </c>
      <c r="L57" s="12">
        <v>128207.21</v>
      </c>
      <c r="M57" s="12">
        <v>128207.21</v>
      </c>
      <c r="N57" s="10"/>
    </row>
    <row r="58" spans="1:14" ht="12.95" hidden="1" customHeight="1" outlineLevel="2" x14ac:dyDescent="0.2">
      <c r="A58" s="1" t="s">
        <v>8</v>
      </c>
      <c r="B58" s="1" t="s">
        <v>9</v>
      </c>
      <c r="C58" s="12">
        <v>300000</v>
      </c>
      <c r="D58" s="12">
        <v>0</v>
      </c>
      <c r="E58" s="12">
        <v>300000</v>
      </c>
      <c r="F58" s="12">
        <v>0</v>
      </c>
      <c r="G58" s="11">
        <v>0</v>
      </c>
      <c r="H58" s="12">
        <v>0</v>
      </c>
      <c r="I58" s="11">
        <v>0</v>
      </c>
      <c r="J58" s="12">
        <v>0</v>
      </c>
      <c r="K58" s="11">
        <v>0</v>
      </c>
      <c r="L58" s="12">
        <v>300000</v>
      </c>
      <c r="M58" s="12">
        <v>300000</v>
      </c>
      <c r="N58" s="10"/>
    </row>
    <row r="59" spans="1:14" ht="12.95" customHeight="1" outlineLevel="1" collapsed="1" x14ac:dyDescent="0.2">
      <c r="A59" s="1"/>
      <c r="B59" s="31" t="s">
        <v>77</v>
      </c>
      <c r="C59" s="12">
        <f>SUBTOTAL(9,C50:C58)</f>
        <v>6300000</v>
      </c>
      <c r="D59" s="12">
        <f>SUBTOTAL(9,D50:D58)</f>
        <v>15000000</v>
      </c>
      <c r="E59" s="12">
        <f>SUBTOTAL(9,E50:E58)</f>
        <v>21300000</v>
      </c>
      <c r="F59" s="12">
        <f>SUBTOTAL(9,F50:F58)</f>
        <v>1200.32</v>
      </c>
      <c r="G59" s="11"/>
      <c r="H59" s="12">
        <f>SUBTOTAL(9,H50:H58)</f>
        <v>0</v>
      </c>
      <c r="I59" s="11"/>
      <c r="J59" s="12">
        <f>SUBTOTAL(9,J50:J58)</f>
        <v>2406761.2400000002</v>
      </c>
      <c r="K59" s="11"/>
      <c r="L59" s="12">
        <f>SUBTOTAL(9,L50:L58)</f>
        <v>18893238.760000002</v>
      </c>
      <c r="M59" s="12">
        <f>SUBTOTAL(9,M50:M58)</f>
        <v>18893238.760000002</v>
      </c>
      <c r="N59" s="10"/>
    </row>
    <row r="60" spans="1:14" ht="12.95" hidden="1" customHeight="1" outlineLevel="2" x14ac:dyDescent="0.2">
      <c r="A60" s="1" t="s">
        <v>21</v>
      </c>
      <c r="B60" s="1" t="s">
        <v>61</v>
      </c>
      <c r="C60" s="12">
        <v>340000</v>
      </c>
      <c r="D60" s="12">
        <v>0</v>
      </c>
      <c r="E60" s="12">
        <v>340000</v>
      </c>
      <c r="F60" s="12">
        <v>0</v>
      </c>
      <c r="G60" s="11">
        <v>0</v>
      </c>
      <c r="H60" s="12">
        <v>0</v>
      </c>
      <c r="I60" s="11">
        <v>0</v>
      </c>
      <c r="J60" s="12">
        <v>285380.15000000002</v>
      </c>
      <c r="K60" s="11">
        <v>83.94</v>
      </c>
      <c r="L60" s="12">
        <v>54619.85</v>
      </c>
      <c r="M60" s="12">
        <v>54619.85</v>
      </c>
      <c r="N60" s="10"/>
    </row>
    <row r="61" spans="1:14" ht="12.95" customHeight="1" outlineLevel="1" collapsed="1" x14ac:dyDescent="0.2">
      <c r="A61" s="1"/>
      <c r="B61" s="31" t="s">
        <v>78</v>
      </c>
      <c r="C61" s="12">
        <f>SUBTOTAL(9,C60:C60)</f>
        <v>340000</v>
      </c>
      <c r="D61" s="12">
        <f>SUBTOTAL(9,D60:D60)</f>
        <v>0</v>
      </c>
      <c r="E61" s="12">
        <f>SUBTOTAL(9,E60:E60)</f>
        <v>340000</v>
      </c>
      <c r="F61" s="12">
        <f>SUBTOTAL(9,F60:F60)</f>
        <v>0</v>
      </c>
      <c r="G61" s="11"/>
      <c r="H61" s="12">
        <f>SUBTOTAL(9,H60:H60)</f>
        <v>0</v>
      </c>
      <c r="I61" s="11"/>
      <c r="J61" s="12">
        <f>SUBTOTAL(9,J60:J60)</f>
        <v>285380.15000000002</v>
      </c>
      <c r="K61" s="11"/>
      <c r="L61" s="12">
        <f>SUBTOTAL(9,L60:L60)</f>
        <v>54619.85</v>
      </c>
      <c r="M61" s="12">
        <f>SUBTOTAL(9,M60:M60)</f>
        <v>54619.85</v>
      </c>
      <c r="N61" s="10"/>
    </row>
    <row r="62" spans="1:14" ht="12.95" customHeight="1" x14ac:dyDescent="0.2">
      <c r="A62" s="1"/>
      <c r="B62" s="31" t="s">
        <v>67</v>
      </c>
      <c r="C62" s="12">
        <f>SUBTOTAL(9,C10:C60)</f>
        <v>437000000</v>
      </c>
      <c r="D62" s="12">
        <f>SUBTOTAL(9,D10:D60)</f>
        <v>54830000</v>
      </c>
      <c r="E62" s="12">
        <f>SUBTOTAL(9,E10:E60)</f>
        <v>491830000</v>
      </c>
      <c r="F62" s="12">
        <f>SUBTOTAL(9,F10:F60)</f>
        <v>743904.77</v>
      </c>
      <c r="G62" s="11"/>
      <c r="H62" s="12">
        <f>SUBTOTAL(9,H10:H60)</f>
        <v>5022318.3599999994</v>
      </c>
      <c r="I62" s="11"/>
      <c r="J62" s="12">
        <f>SUBTOTAL(9,J10:J60)</f>
        <v>408626850.44000006</v>
      </c>
      <c r="K62" s="11"/>
      <c r="L62" s="12">
        <f>SUBTOTAL(9,L10:L60)</f>
        <v>78180831.199999988</v>
      </c>
      <c r="M62" s="12">
        <f>SUBTOTAL(9,M10:M60)</f>
        <v>83203149.560000002</v>
      </c>
      <c r="N62" s="10"/>
    </row>
    <row r="66" spans="3:13" x14ac:dyDescent="0.2">
      <c r="C66" s="4"/>
      <c r="D66" s="4"/>
      <c r="E66" s="4"/>
      <c r="F66" s="4"/>
      <c r="H66" s="4"/>
      <c r="J66" s="4"/>
      <c r="L66" s="4"/>
      <c r="M66" s="4"/>
    </row>
    <row r="92" spans="1:9" x14ac:dyDescent="0.2">
      <c r="A92" s="1"/>
      <c r="B92" s="1"/>
      <c r="C92" s="1"/>
      <c r="D92" s="1"/>
      <c r="E92" s="1"/>
      <c r="F92" s="2"/>
      <c r="G92" s="5"/>
      <c r="H92" s="1"/>
      <c r="I92" s="7"/>
    </row>
  </sheetData>
  <sortState ref="A9:N51">
    <sortCondition ref="A9:A51"/>
  </sortState>
  <mergeCells count="8">
    <mergeCell ref="A7:B7"/>
    <mergeCell ref="A8:B8"/>
    <mergeCell ref="A1:N1"/>
    <mergeCell ref="A2:N2"/>
    <mergeCell ref="A3:N3"/>
    <mergeCell ref="A4:B4"/>
    <mergeCell ref="A5:B5"/>
    <mergeCell ref="A6:B6"/>
  </mergeCells>
  <printOptions horizontalCentered="1"/>
  <pageMargins left="0.39370078740157483" right="0.39370078740157483" top="1.1811023622047245" bottom="0.78740157480314965" header="0.51181102362204722" footer="0.51181102362204722"/>
  <pageSetup paperSize="9" scale="75" orientation="landscape" r:id="rId1"/>
  <headerFooter>
    <oddHeader>&amp;C&amp;G&amp;REjercicio Economico Año 2021.</oddHeader>
    <oddFooter>&amp;C&amp;P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Año2021detalle</vt:lpstr>
      <vt:lpstr>Año2021resumen</vt:lpstr>
      <vt:lpstr>Año2021detalle!Área_de_impresión</vt:lpstr>
      <vt:lpstr>Año2021resumen!Área_de_impresión</vt:lpstr>
      <vt:lpstr>Año2021detalle!Títulos_a_imprimir</vt:lpstr>
      <vt:lpstr>Año2021resumen!Títulos_a_imprimir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carlop</dc:creator>
  <cp:lastModifiedBy>Usuario de Windows</cp:lastModifiedBy>
  <cp:lastPrinted>2022-04-04T14:39:26Z</cp:lastPrinted>
  <dcterms:created xsi:type="dcterms:W3CDTF">2022-03-14T15:01:47Z</dcterms:created>
  <dcterms:modified xsi:type="dcterms:W3CDTF">2022-05-10T15:40:04Z</dcterms:modified>
</cp:coreProperties>
</file>