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570" windowHeight="11025"/>
  </bookViews>
  <sheets>
    <sheet name="egre" sheetId="2" r:id="rId1"/>
  </sheets>
  <calcPr calcId="125725"/>
</workbook>
</file>

<file path=xl/calcChain.xml><?xml version="1.0" encoding="utf-8"?>
<calcChain xmlns="http://schemas.openxmlformats.org/spreadsheetml/2006/main">
  <c r="G708" i="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2"/>
  <c r="G703"/>
  <c r="F703"/>
  <c r="E703"/>
  <c r="D703"/>
  <c r="C703"/>
  <c r="H703" l="1"/>
</calcChain>
</file>

<file path=xl/sharedStrings.xml><?xml version="1.0" encoding="utf-8"?>
<sst xmlns="http://schemas.openxmlformats.org/spreadsheetml/2006/main" count="1409" uniqueCount="821">
  <si>
    <t>01000111002111100111111011</t>
  </si>
  <si>
    <t>BASICOS PLANTA POLITICA</t>
  </si>
  <si>
    <t>01000111002111100112111011</t>
  </si>
  <si>
    <t>BASICOS</t>
  </si>
  <si>
    <t>01000111002111100113111011</t>
  </si>
  <si>
    <t>ADICIONALES ASIGN.PTA.POLITICA</t>
  </si>
  <si>
    <t>01000111002111100113311011</t>
  </si>
  <si>
    <t>ZONA DESFAVORABLE PTA.POLITICA</t>
  </si>
  <si>
    <t>01000111002111100113511011</t>
  </si>
  <si>
    <t>ADICIONALES ASIGNACIONES</t>
  </si>
  <si>
    <t>01000111002111100113611011</t>
  </si>
  <si>
    <t>ANTIGUEDAD</t>
  </si>
  <si>
    <t>01000111002111100113711011</t>
  </si>
  <si>
    <t>ZONA DESFAVORABLE</t>
  </si>
  <si>
    <t>01000111002111100113811011</t>
  </si>
  <si>
    <t>ASIGNACION POR TITULO</t>
  </si>
  <si>
    <t>01000111002111100114111011</t>
  </si>
  <si>
    <t>SUELDO ANUAL COMPL. PTA.POLIT</t>
  </si>
  <si>
    <t>01000111002111100114211011</t>
  </si>
  <si>
    <t>SUELDO ANUAL COMPLEMENTARIO</t>
  </si>
  <si>
    <t>01000111002111100122111011</t>
  </si>
  <si>
    <t>01000111002111100123511011</t>
  </si>
  <si>
    <t>01000111002111100123611011</t>
  </si>
  <si>
    <t>01000111002111100123711011</t>
  </si>
  <si>
    <t>01000111002111100123811011</t>
  </si>
  <si>
    <t>01000111002111100124211011</t>
  </si>
  <si>
    <t>01000111002111100131111011</t>
  </si>
  <si>
    <t>ASIGNACION HORAS EXTRAS</t>
  </si>
  <si>
    <t>01000111002111100131211011</t>
  </si>
  <si>
    <t>01000111002111100142011011</t>
  </si>
  <si>
    <t>ASIGNACIONES FAMILIARES</t>
  </si>
  <si>
    <t>01000111002111100144011011</t>
  </si>
  <si>
    <t>01000111002111200116111011</t>
  </si>
  <si>
    <t>CONTRIBUCIONES PATR.PTA.POLIT.</t>
  </si>
  <si>
    <t>01000111002111200116211011</t>
  </si>
  <si>
    <t>CONTRIBUCIONES PATRONALES</t>
  </si>
  <si>
    <t>01000111002111200126211011</t>
  </si>
  <si>
    <t>01000111002122100211011011</t>
  </si>
  <si>
    <t>SERV.LIMPIEZA Y REFRIGERIO</t>
  </si>
  <si>
    <t>COMBUSTIBLES Y LUBRICANTES</t>
  </si>
  <si>
    <t>01000111002122100266011011</t>
  </si>
  <si>
    <t>CONSERVAC.MUEB.Y MAQ.OFICINA</t>
  </si>
  <si>
    <t>01000111002122100293011011</t>
  </si>
  <si>
    <t>CONSERVACION EDIF.E INST.BASIC</t>
  </si>
  <si>
    <t>01000111002122100296011011</t>
  </si>
  <si>
    <t>CONSERVAC.MAQ.Y EQUIP.AUTOMOT.</t>
  </si>
  <si>
    <t>01000111002122100297011011</t>
  </si>
  <si>
    <t>UTILES,LIBROS E IMPRESIONES</t>
  </si>
  <si>
    <t>01000111002122200312011011</t>
  </si>
  <si>
    <t>AGUA POTABLE</t>
  </si>
  <si>
    <t>01000111002122200313011011</t>
  </si>
  <si>
    <t>GAS</t>
  </si>
  <si>
    <t>01000111002122200314011011</t>
  </si>
  <si>
    <t>SERVICIO TELEFÓNICO</t>
  </si>
  <si>
    <t>SERVICIO DE CORREO</t>
  </si>
  <si>
    <t>01000111002122200349011011</t>
  </si>
  <si>
    <t>HONORARIOS Y RETRIB.A TERCEROS</t>
  </si>
  <si>
    <t>AVISOS Y PUBLICACIONES</t>
  </si>
  <si>
    <t>01000111002122200372011011</t>
  </si>
  <si>
    <t>VIATICOS Y MOVILIDAD</t>
  </si>
  <si>
    <t>01000111002122200391011011</t>
  </si>
  <si>
    <t>CORTESIAS,HOMENAJES Y CONMEMOR</t>
  </si>
  <si>
    <t>01000111002137120517032011</t>
  </si>
  <si>
    <t>SUBSIDIOS VARIOS</t>
  </si>
  <si>
    <t>01000111002211600455011011</t>
  </si>
  <si>
    <t>MUEBLES Y UTILES</t>
  </si>
  <si>
    <t>01000111002213000411041211</t>
  </si>
  <si>
    <t>TERRENOS Y TIERRAS</t>
  </si>
  <si>
    <t>01000111302122200343011011</t>
  </si>
  <si>
    <t>GASTOS JUDICIALES</t>
  </si>
  <si>
    <t>FIESTAS, PROMOCION Y EVENTOS</t>
  </si>
  <si>
    <t>ENERGÍA ELÉCTRICA</t>
  </si>
  <si>
    <t>01000111702122200349011011</t>
  </si>
  <si>
    <t>FLETES Y ALMACENAJES</t>
  </si>
  <si>
    <t>01000112502122100297011011</t>
  </si>
  <si>
    <t>01000112502122100297055011</t>
  </si>
  <si>
    <t>01000112502122200349011011</t>
  </si>
  <si>
    <t>01000112502122200391011011</t>
  </si>
  <si>
    <t>01003780092122200394034113</t>
  </si>
  <si>
    <t>MAS Y MEJOR TRABAJO</t>
  </si>
  <si>
    <t>01007111002327221715011011</t>
  </si>
  <si>
    <t>DEVOL. A.R. PCIA NEUQUEN</t>
  </si>
  <si>
    <t>01998740072211300349034113</t>
  </si>
  <si>
    <t>FONDOS AFECT 109047/27</t>
  </si>
  <si>
    <t>01998740182122200349034313</t>
  </si>
  <si>
    <t>01998740282211300349041413</t>
  </si>
  <si>
    <t>01998740292211300349034113</t>
  </si>
  <si>
    <t>01998740352122200349032013</t>
  </si>
  <si>
    <t>01999760362122200349041123</t>
  </si>
  <si>
    <t>FONDOS AFECTADOS NAC 106360/50</t>
  </si>
  <si>
    <t>01999760502211500441053023</t>
  </si>
  <si>
    <t>01999760512211500441053023</t>
  </si>
  <si>
    <t>01999760522211200412053023</t>
  </si>
  <si>
    <t>01999760532112100297053023</t>
  </si>
  <si>
    <t>01999760592211300422041323</t>
  </si>
  <si>
    <t>01999760662122100297032023</t>
  </si>
  <si>
    <t>01999760672122100297032023</t>
  </si>
  <si>
    <t>01999760692211300422041223</t>
  </si>
  <si>
    <t>02000121002111100112112011</t>
  </si>
  <si>
    <t>02000121002111100113112011</t>
  </si>
  <si>
    <t>02000121002111100113512011</t>
  </si>
  <si>
    <t>02000121002111100113612011</t>
  </si>
  <si>
    <t>02000121002111100113712011</t>
  </si>
  <si>
    <t>02000121002111100114112011</t>
  </si>
  <si>
    <t>02000121002111100114212011</t>
  </si>
  <si>
    <t>02000121002111100122112011</t>
  </si>
  <si>
    <t>02000121002111100123512011</t>
  </si>
  <si>
    <t>02000121002111100123612011</t>
  </si>
  <si>
    <t>02000121002111100123712011</t>
  </si>
  <si>
    <t>02000121002111100123812011</t>
  </si>
  <si>
    <t>02000121002111100124212011</t>
  </si>
  <si>
    <t>02000121002111100131112011</t>
  </si>
  <si>
    <t>02000121002111100131212011</t>
  </si>
  <si>
    <t>02000121002111100141012011</t>
  </si>
  <si>
    <t>ASIGNAC.FLIARES PTA.POLITICA</t>
  </si>
  <si>
    <t>02000121002111100142012011</t>
  </si>
  <si>
    <t>02000121002111100144012011</t>
  </si>
  <si>
    <t>02000121002111200116112011</t>
  </si>
  <si>
    <t>02000121002111200116212011</t>
  </si>
  <si>
    <t>02000121002111200126212011</t>
  </si>
  <si>
    <t>02000121002122100211012011</t>
  </si>
  <si>
    <t>02000121002122100222012011</t>
  </si>
  <si>
    <t>UNIFORMES Y EQUIPOS</t>
  </si>
  <si>
    <t>02000121002122100293012011</t>
  </si>
  <si>
    <t>02000121002122100297012011</t>
  </si>
  <si>
    <t>02000121002122200314012011</t>
  </si>
  <si>
    <t>02000121002122200349012011</t>
  </si>
  <si>
    <t>02000121002122200391012011</t>
  </si>
  <si>
    <t>02000121002211600455012011</t>
  </si>
  <si>
    <t>BIENES CONCEJO DELIBERANTE</t>
  </si>
  <si>
    <t>02000121102122200349012011</t>
  </si>
  <si>
    <t>02000121102122200372012011</t>
  </si>
  <si>
    <t>03000131002111100112113011</t>
  </si>
  <si>
    <t>03000131002111100113513011</t>
  </si>
  <si>
    <t>03000131002111100113613011</t>
  </si>
  <si>
    <t>03000131002111100113713011</t>
  </si>
  <si>
    <t>03000131002111100113813011</t>
  </si>
  <si>
    <t>03000131002111100114213011</t>
  </si>
  <si>
    <t>03000131002111100142013011</t>
  </si>
  <si>
    <t>03000131002111200116213011</t>
  </si>
  <si>
    <t>03000131002122100211013011</t>
  </si>
  <si>
    <t>03000131002122100266013011</t>
  </si>
  <si>
    <t>03000131002122100293013011</t>
  </si>
  <si>
    <t>03000131002122100297013011</t>
  </si>
  <si>
    <t>03000131002122200314013011</t>
  </si>
  <si>
    <t>03000131002122200349013011</t>
  </si>
  <si>
    <t>03000131002211600455013011</t>
  </si>
  <si>
    <t>BIENES JUZGADO DE FALTAS</t>
  </si>
  <si>
    <t>04000150002111100112117011</t>
  </si>
  <si>
    <t>04000150002111100113517011</t>
  </si>
  <si>
    <t>04000150002111100113617011</t>
  </si>
  <si>
    <t>04000150002111100113717011</t>
  </si>
  <si>
    <t>04000150002111100114217011</t>
  </si>
  <si>
    <t>04000150002111100142017011</t>
  </si>
  <si>
    <t>04000150002111200116217011</t>
  </si>
  <si>
    <t>04000150002122100291017011</t>
  </si>
  <si>
    <t>04000150002122100297017011</t>
  </si>
  <si>
    <t>04000150002122200314017011</t>
  </si>
  <si>
    <t>04000150002122200349017011</t>
  </si>
  <si>
    <t>04000150002122200372017011</t>
  </si>
  <si>
    <t>04000150002122200391017011</t>
  </si>
  <si>
    <t>04000150002211600455017011</t>
  </si>
  <si>
    <t>BIENES DEFENSORIA</t>
  </si>
  <si>
    <t>05000141002111100112114011</t>
  </si>
  <si>
    <t>05000141002111100113514011</t>
  </si>
  <si>
    <t>05000141002111100113614011</t>
  </si>
  <si>
    <t>05000141002111100113714011</t>
  </si>
  <si>
    <t>05000141002111100113814011</t>
  </si>
  <si>
    <t>05000141002111100114214011</t>
  </si>
  <si>
    <t>05000141002111200116214011</t>
  </si>
  <si>
    <t>05000141002122100211014011</t>
  </si>
  <si>
    <t>05000141002122100292014011</t>
  </si>
  <si>
    <t>05000141002122200312014011</t>
  </si>
  <si>
    <t>05000141002122200313014011</t>
  </si>
  <si>
    <t>05000141002122200314014011</t>
  </si>
  <si>
    <t>06000114002111100111132011</t>
  </si>
  <si>
    <t>06000114002111100112132011</t>
  </si>
  <si>
    <t>06000114002111100113132011</t>
  </si>
  <si>
    <t>06000114002111100113332011</t>
  </si>
  <si>
    <t>06000114002111100113532011</t>
  </si>
  <si>
    <t>06000114002111100113632011</t>
  </si>
  <si>
    <t>06000114002111100113732011</t>
  </si>
  <si>
    <t>06000114002111100113832011</t>
  </si>
  <si>
    <t>06000114002111100114132011</t>
  </si>
  <si>
    <t>06000114002111100114232011</t>
  </si>
  <si>
    <t>06000114002111100122132011</t>
  </si>
  <si>
    <t>06000114002111100123532011</t>
  </si>
  <si>
    <t>06000114002111100123632011</t>
  </si>
  <si>
    <t>06000114002111100123732011</t>
  </si>
  <si>
    <t>06000114002111100123832011</t>
  </si>
  <si>
    <t>06000114002111100124232011</t>
  </si>
  <si>
    <t>06000114002111100131132011</t>
  </si>
  <si>
    <t>06000114002111100131232011</t>
  </si>
  <si>
    <t>06000114002111100142032011</t>
  </si>
  <si>
    <t>06000114002111100144032011</t>
  </si>
  <si>
    <t>06000114002111200116132011</t>
  </si>
  <si>
    <t>06000114002111200116232011</t>
  </si>
  <si>
    <t>06000114002111200126232011</t>
  </si>
  <si>
    <t>06000114002122100211032011</t>
  </si>
  <si>
    <t>06000114002122100255032011</t>
  </si>
  <si>
    <t>PRODUCTOS QCOS.Y SANIDAD</t>
  </si>
  <si>
    <t>06000114002122100266032011</t>
  </si>
  <si>
    <t>06000114002122100293032011</t>
  </si>
  <si>
    <t>06000114002122100296032011</t>
  </si>
  <si>
    <t>06000114002122100297032011</t>
  </si>
  <si>
    <t>06000114002122200312032011</t>
  </si>
  <si>
    <t>06000114002122200313032011</t>
  </si>
  <si>
    <t>06000114002122200314032011</t>
  </si>
  <si>
    <t>06000114002122200349032011</t>
  </si>
  <si>
    <t>06000114002122200354032011</t>
  </si>
  <si>
    <t>SEGUROS VARIOS</t>
  </si>
  <si>
    <t>06000114002122200372032011</t>
  </si>
  <si>
    <t>06000114002137110514032011</t>
  </si>
  <si>
    <t>AYUDA SOCIAL VARIAS</t>
  </si>
  <si>
    <t>06000114002211600455032011</t>
  </si>
  <si>
    <t>06000114112137231394032011</t>
  </si>
  <si>
    <t>CENTRO DESARR INFANTIL</t>
  </si>
  <si>
    <t>06000114202137120517032011</t>
  </si>
  <si>
    <t>06000114402137110514032011</t>
  </si>
  <si>
    <t>AYUDA SOCIAL DE ACC.SOCIAL</t>
  </si>
  <si>
    <t>06000114512137231211032011</t>
  </si>
  <si>
    <t>COMEDORES, ESCUELAS Y COOP.</t>
  </si>
  <si>
    <t>06000114512137231297032011</t>
  </si>
  <si>
    <t>06000114532111100112132011</t>
  </si>
  <si>
    <t>06000114532111100113532011</t>
  </si>
  <si>
    <t>06000114532111100113632011</t>
  </si>
  <si>
    <t>06000114532111100113732011</t>
  </si>
  <si>
    <t>06000114532111100113832011</t>
  </si>
  <si>
    <t>06000114532111100114232011</t>
  </si>
  <si>
    <t>06000114532111100122132011</t>
  </si>
  <si>
    <t>06000114532111100123532011</t>
  </si>
  <si>
    <t>06000114532111100123632011</t>
  </si>
  <si>
    <t>06000114532111100123732011</t>
  </si>
  <si>
    <t>06000114532111100123832011</t>
  </si>
  <si>
    <t>06000114532111100124232011</t>
  </si>
  <si>
    <t>06000114532111100144032011</t>
  </si>
  <si>
    <t>06000114532111200116232011</t>
  </si>
  <si>
    <t>06000114532111200126232011</t>
  </si>
  <si>
    <t>06000114552111100122132011</t>
  </si>
  <si>
    <t>06000114552111100123532011</t>
  </si>
  <si>
    <t>06000114552111100123632011</t>
  </si>
  <si>
    <t>06000114552111100123732011</t>
  </si>
  <si>
    <t>06000114552111100123832011</t>
  </si>
  <si>
    <t>06000114552111100124232011</t>
  </si>
  <si>
    <t>06000114552111200126232011</t>
  </si>
  <si>
    <t>06000114802121300394032011</t>
  </si>
  <si>
    <t>06000114802211600455032011</t>
  </si>
  <si>
    <t>07000115002111100112111011</t>
  </si>
  <si>
    <t>07000115002111100113511011</t>
  </si>
  <si>
    <t>07000115002111100113611011</t>
  </si>
  <si>
    <t>07000115002111100113711011</t>
  </si>
  <si>
    <t>07000115002111100113811011</t>
  </si>
  <si>
    <t>07000115002111100114211011</t>
  </si>
  <si>
    <t>07000115002111100122111011</t>
  </si>
  <si>
    <t>07000115002111100123511011</t>
  </si>
  <si>
    <t>07000115002111100123611011</t>
  </si>
  <si>
    <t>07000115002111100123711011</t>
  </si>
  <si>
    <t>07000115002111100123811011</t>
  </si>
  <si>
    <t>07000115002111100124211011</t>
  </si>
  <si>
    <t>07000115002111100131111011</t>
  </si>
  <si>
    <t>07000115002111100131211011</t>
  </si>
  <si>
    <t>07000115002111100142011011</t>
  </si>
  <si>
    <t>07000115002111100144011011</t>
  </si>
  <si>
    <t>07000115002111200116211011</t>
  </si>
  <si>
    <t>07000115002111200126211011</t>
  </si>
  <si>
    <t>07000115002122100211011011</t>
  </si>
  <si>
    <t>07000115002122100212011011</t>
  </si>
  <si>
    <t>FORRAJES Y ALIMENT. ANIMALES</t>
  </si>
  <si>
    <t>07000115002122100244011011</t>
  </si>
  <si>
    <t>07000115002122100255011011</t>
  </si>
  <si>
    <t>07000115002122100266011011</t>
  </si>
  <si>
    <t>07000115002122100293011011</t>
  </si>
  <si>
    <t>07000115002122100297011011</t>
  </si>
  <si>
    <t>07000115002122200312011011</t>
  </si>
  <si>
    <t>07000115002122200313011011</t>
  </si>
  <si>
    <t>07000115002122200314011011</t>
  </si>
  <si>
    <t>07000115002122200349011011</t>
  </si>
  <si>
    <t>07000115002122200349047111</t>
  </si>
  <si>
    <t>07000115002122200351011011</t>
  </si>
  <si>
    <t>07000115002122200372011011</t>
  </si>
  <si>
    <t>07000115002211500445011011</t>
  </si>
  <si>
    <t>HERRAMIENTAS VARIAS</t>
  </si>
  <si>
    <t>07000115002211600455011011</t>
  </si>
  <si>
    <t>CONVENIO POLICIA DIV.TRANSITO</t>
  </si>
  <si>
    <t>07000115532122100222011011</t>
  </si>
  <si>
    <t>07000115532122100244011011</t>
  </si>
  <si>
    <t>07000115532122100255011011</t>
  </si>
  <si>
    <t>07000115532122100297011011</t>
  </si>
  <si>
    <t>CONSERVAC.CALLES Y PASEOS PUB.</t>
  </si>
  <si>
    <t>07000115532211500445011013</t>
  </si>
  <si>
    <t>07000115582122100222011011</t>
  </si>
  <si>
    <t>07000115582122100244011011</t>
  </si>
  <si>
    <t>07000115582122100255011011</t>
  </si>
  <si>
    <t>07000115582122100297011011</t>
  </si>
  <si>
    <t>07010116002122200355041313</t>
  </si>
  <si>
    <t>COMISIONES BANCARIAS 109047/37</t>
  </si>
  <si>
    <t>08000113002111100112111011</t>
  </si>
  <si>
    <t>08000113002111100113511011</t>
  </si>
  <si>
    <t>08000113002111100113611011</t>
  </si>
  <si>
    <t>08000113002111100113711011</t>
  </si>
  <si>
    <t>08000113002111100113811011</t>
  </si>
  <si>
    <t>08000113002111100114211011</t>
  </si>
  <si>
    <t>08000113002111100122111011</t>
  </si>
  <si>
    <t>08000113002111100123511011</t>
  </si>
  <si>
    <t>08000113002111100123611011</t>
  </si>
  <si>
    <t>08000113002111100123711011</t>
  </si>
  <si>
    <t>08000113002111100123811011</t>
  </si>
  <si>
    <t>08000113002111100124211011</t>
  </si>
  <si>
    <t>08000113002111100131111011</t>
  </si>
  <si>
    <t>08000113002111100131211011</t>
  </si>
  <si>
    <t>08000113002111100142011011</t>
  </si>
  <si>
    <t>08000113002111100144011011</t>
  </si>
  <si>
    <t>08000113002111200116211011</t>
  </si>
  <si>
    <t>08000113002111200126211011</t>
  </si>
  <si>
    <t>08000113002122100211011011</t>
  </si>
  <si>
    <t>08000113002122100292011011</t>
  </si>
  <si>
    <t>08000113002122100293011011</t>
  </si>
  <si>
    <t>08000113002122200312011011</t>
  </si>
  <si>
    <t>08000113002122200313011011</t>
  </si>
  <si>
    <t>08000113002122200314011011</t>
  </si>
  <si>
    <t>08000113002122200332011011</t>
  </si>
  <si>
    <t>08000113002122200349011011</t>
  </si>
  <si>
    <t>08000113002122200351011011</t>
  </si>
  <si>
    <t>08000113002122200353011011</t>
  </si>
  <si>
    <t>08000113002122200372011011</t>
  </si>
  <si>
    <t>08000113002122200391011011</t>
  </si>
  <si>
    <t>08000113002211600455011011</t>
  </si>
  <si>
    <t>08000113102122100297011011</t>
  </si>
  <si>
    <t>TALLERES MUNICIPALES</t>
  </si>
  <si>
    <t>09000112002111100111111011</t>
  </si>
  <si>
    <t>09000112002111100112111011</t>
  </si>
  <si>
    <t>09000112002111100113111011</t>
  </si>
  <si>
    <t>09000112002111100113311011</t>
  </si>
  <si>
    <t>09000112002111100113511011</t>
  </si>
  <si>
    <t>09000112002111100113611011</t>
  </si>
  <si>
    <t>09000112002111100113711011</t>
  </si>
  <si>
    <t>09000112002111100113811011</t>
  </si>
  <si>
    <t>09000112002111100114111011</t>
  </si>
  <si>
    <t>09000112002111100114211011</t>
  </si>
  <si>
    <t>09000112002111100122111011</t>
  </si>
  <si>
    <t>09000112002111100123511011</t>
  </si>
  <si>
    <t>09000112002111100123611011</t>
  </si>
  <si>
    <t>09000112002111100123711011</t>
  </si>
  <si>
    <t>09000112002111100123811011</t>
  </si>
  <si>
    <t>09000112002111100124211011</t>
  </si>
  <si>
    <t>09000112002111100131111011</t>
  </si>
  <si>
    <t>09000112002111100131211011</t>
  </si>
  <si>
    <t>09000112002111100142011011</t>
  </si>
  <si>
    <t>09000112002111100144011011</t>
  </si>
  <si>
    <t>09000112002111200116111011</t>
  </si>
  <si>
    <t>09000112002111200116211011</t>
  </si>
  <si>
    <t>09000112002111200126211011</t>
  </si>
  <si>
    <t>09000112002122100211011011</t>
  </si>
  <si>
    <t>09000112002122100293011011</t>
  </si>
  <si>
    <t>09000112002122100296011011</t>
  </si>
  <si>
    <t>09000112002122100297011011</t>
  </si>
  <si>
    <t>09000112002122200313011011</t>
  </si>
  <si>
    <t>09000112002122200314011011</t>
  </si>
  <si>
    <t>09000112002122200315011011</t>
  </si>
  <si>
    <t>09000112002122200349011011</t>
  </si>
  <si>
    <t>09000112002122200353011011</t>
  </si>
  <si>
    <t>09000112002122200372011011</t>
  </si>
  <si>
    <t>09000112002211600455011011</t>
  </si>
  <si>
    <t>09000112002221100512011011</t>
  </si>
  <si>
    <t>PENSION DE GUERRA ORZA 3784/00</t>
  </si>
  <si>
    <t>09000112102122100297011011</t>
  </si>
  <si>
    <t>09000112102122200349011011</t>
  </si>
  <si>
    <t>09000112202137232552211011</t>
  </si>
  <si>
    <t>JUNTAS VECINALES</t>
  </si>
  <si>
    <t>09000112402111200358011011</t>
  </si>
  <si>
    <t>SEGUROS ART</t>
  </si>
  <si>
    <t>09000112402111200359011011</t>
  </si>
  <si>
    <t>SEGUROS DE VIDA</t>
  </si>
  <si>
    <t>09000112402122100211011011</t>
  </si>
  <si>
    <t>09000112402122100222011011</t>
  </si>
  <si>
    <t>09000112402122100258011011</t>
  </si>
  <si>
    <t>09000112402122100292011011</t>
  </si>
  <si>
    <t>09000112622122100211033011</t>
  </si>
  <si>
    <t>09000112622122100297011011</t>
  </si>
  <si>
    <t>09000112622122200372033011</t>
  </si>
  <si>
    <t>09000112702122100211011011</t>
  </si>
  <si>
    <t>09000112702122100293011011</t>
  </si>
  <si>
    <t>09000112702122100296011011</t>
  </si>
  <si>
    <t>09000112702122100297011011</t>
  </si>
  <si>
    <t>09000112702122200349011011</t>
  </si>
  <si>
    <t>09000112802122200349011011</t>
  </si>
  <si>
    <t>10000116002111100111111011</t>
  </si>
  <si>
    <t>10000116002111100112111011</t>
  </si>
  <si>
    <t>10000116002111100113111011</t>
  </si>
  <si>
    <t>10000116002111100113311011</t>
  </si>
  <si>
    <t>10000116002111100113511011</t>
  </si>
  <si>
    <t>10000116002111100113611011</t>
  </si>
  <si>
    <t>10000116002111100113711011</t>
  </si>
  <si>
    <t>10000116002111100113811011</t>
  </si>
  <si>
    <t>10000116002111100114111011</t>
  </si>
  <si>
    <t>10000116002111100114211011</t>
  </si>
  <si>
    <t>10000116002111100122111011</t>
  </si>
  <si>
    <t>10000116002111100123511011</t>
  </si>
  <si>
    <t>10000116002111100123611011</t>
  </si>
  <si>
    <t>10000116002111100123711011</t>
  </si>
  <si>
    <t>10000116002111100123811011</t>
  </si>
  <si>
    <t>10000116002111100124211011</t>
  </si>
  <si>
    <t>10000116002111100131111011</t>
  </si>
  <si>
    <t>10000116002111100131211011</t>
  </si>
  <si>
    <t>10000116002111100142011011</t>
  </si>
  <si>
    <t>10000116002111100144011011</t>
  </si>
  <si>
    <t>10000116002111200116111011</t>
  </si>
  <si>
    <t>10000116002111200116211011</t>
  </si>
  <si>
    <t>10000116002111200126211011</t>
  </si>
  <si>
    <t>10000116002122100211011011</t>
  </si>
  <si>
    <t>10000116002122100255011011</t>
  </si>
  <si>
    <t>10000116002122100266011011</t>
  </si>
  <si>
    <t>10000116002122100293011011</t>
  </si>
  <si>
    <t>10000116002122100296011011</t>
  </si>
  <si>
    <t>10000116002122100297011011</t>
  </si>
  <si>
    <t>10000116002122200311011011</t>
  </si>
  <si>
    <t>10000116002122200313011011</t>
  </si>
  <si>
    <t>10000116002122200314011011</t>
  </si>
  <si>
    <t>10000116002122200315011011</t>
  </si>
  <si>
    <t>10000116002122200349011011</t>
  </si>
  <si>
    <t>10000116002122200351011011</t>
  </si>
  <si>
    <t>10000116002122200354011011</t>
  </si>
  <si>
    <t>10000116002122200355011011</t>
  </si>
  <si>
    <t>COMISIONES BPN 109047/23</t>
  </si>
  <si>
    <t>10000116002122200372011011</t>
  </si>
  <si>
    <t>10000116002211600455011011</t>
  </si>
  <si>
    <t>10000116002324100712011011</t>
  </si>
  <si>
    <t>DEUDAS VARIAS EJ. VEN</t>
  </si>
  <si>
    <t>10506115652222240543734113</t>
  </si>
  <si>
    <t>MANTENIMIENTO ESCUELAS</t>
  </si>
  <si>
    <t>10507112002221100521054013</t>
  </si>
  <si>
    <t>EMPREND.PRODUCTIVOS</t>
  </si>
  <si>
    <t>11000117002111100112111011</t>
  </si>
  <si>
    <t>11000117002111100113511011</t>
  </si>
  <si>
    <t>11000117002111100113611011</t>
  </si>
  <si>
    <t>11000117002111100113711011</t>
  </si>
  <si>
    <t>11000117002111100113811011</t>
  </si>
  <si>
    <t>11000117002111100114211011</t>
  </si>
  <si>
    <t>11000117002111100122111011</t>
  </si>
  <si>
    <t>11000117002111100123511011</t>
  </si>
  <si>
    <t>11000117002111100123611011</t>
  </si>
  <si>
    <t>11000117002111100123711011</t>
  </si>
  <si>
    <t>11000117002111100123811011</t>
  </si>
  <si>
    <t>11000117002111100124211011</t>
  </si>
  <si>
    <t>11000117002111100131111011</t>
  </si>
  <si>
    <t>11000117002111100131211011</t>
  </si>
  <si>
    <t>11000117002111100142011011</t>
  </si>
  <si>
    <t>11000117002111100144011011</t>
  </si>
  <si>
    <t>11000117002111200116211011</t>
  </si>
  <si>
    <t>11000117002111200126211011</t>
  </si>
  <si>
    <t>11000117002122100211011011</t>
  </si>
  <si>
    <t>11000117002122100266011011</t>
  </si>
  <si>
    <t>11000117002122100293011011</t>
  </si>
  <si>
    <t>11000117002122100296011011</t>
  </si>
  <si>
    <t>11000117002122100297011011</t>
  </si>
  <si>
    <t>11000117002122200314011011</t>
  </si>
  <si>
    <t>11000117002122200349011011</t>
  </si>
  <si>
    <t>11000117002122200372011011</t>
  </si>
  <si>
    <t>11000117002211600455011011</t>
  </si>
  <si>
    <t>11000117102122200349011011</t>
  </si>
  <si>
    <t>ANIMALES DE COMPAÑIA (OR 6787)</t>
  </si>
  <si>
    <t>12000170002111100111142113</t>
  </si>
  <si>
    <t>O.C.M. OZA. 2568/97</t>
  </si>
  <si>
    <t>12000170002122100293042113</t>
  </si>
  <si>
    <t>12000170002122100294042113</t>
  </si>
  <si>
    <t>O.C.M. OZA. 2568/97 (LIMPIEZA</t>
  </si>
  <si>
    <t>12000170002122100297042113</t>
  </si>
  <si>
    <t>O.C.M. OZA. 2568/97 (UTILES E</t>
  </si>
  <si>
    <t>12000170002122100315042113</t>
  </si>
  <si>
    <t>12000170002122200314042113</t>
  </si>
  <si>
    <t>12000170002122200332042113</t>
  </si>
  <si>
    <t>12000170002122200349042113</t>
  </si>
  <si>
    <t>12000170002122200355042113</t>
  </si>
  <si>
    <t>COMISIONES BPN 109047/05</t>
  </si>
  <si>
    <t>12000170002122200372042113</t>
  </si>
  <si>
    <t>12000170002137110349042113</t>
  </si>
  <si>
    <t>CONTROL DISP FINAL RSU</t>
  </si>
  <si>
    <t>12000170002211600455042113</t>
  </si>
  <si>
    <t>BIENES O.C.M.</t>
  </si>
  <si>
    <t>13000118002111100111111011</t>
  </si>
  <si>
    <t>13000118002111100112111011</t>
  </si>
  <si>
    <t>13000118002111100113111011</t>
  </si>
  <si>
    <t>13000118002111100113311011</t>
  </si>
  <si>
    <t>13000118002111100113511011</t>
  </si>
  <si>
    <t>13000118002111100113611011</t>
  </si>
  <si>
    <t>13000118002111100113711011</t>
  </si>
  <si>
    <t>13000118002111100113811011</t>
  </si>
  <si>
    <t>13000118002111100114111011</t>
  </si>
  <si>
    <t>13000118002111100114211011</t>
  </si>
  <si>
    <t>13000118002111100131111011</t>
  </si>
  <si>
    <t>13000118002111100142011011</t>
  </si>
  <si>
    <t>13000118002111200116111011</t>
  </si>
  <si>
    <t>13000118002111200116211011</t>
  </si>
  <si>
    <t>13000118002122200312011011</t>
  </si>
  <si>
    <t>13000118002122200313011011</t>
  </si>
  <si>
    <t>13000118002122200314011011</t>
  </si>
  <si>
    <t>13000118002122200372011011</t>
  </si>
  <si>
    <t>13000118002211600455011011</t>
  </si>
  <si>
    <t>13000118202122100211011011</t>
  </si>
  <si>
    <t>13000118202122100266011011</t>
  </si>
  <si>
    <t>13000118202122100293011011</t>
  </si>
  <si>
    <t>13000118202122100297011011</t>
  </si>
  <si>
    <t>13000118202122200349011011</t>
  </si>
  <si>
    <t>13000118202137231297032011</t>
  </si>
  <si>
    <t>13000118202137231349032011</t>
  </si>
  <si>
    <t>13000118212122200349011011</t>
  </si>
  <si>
    <t>ORQUESTA MUNICIPAL</t>
  </si>
  <si>
    <t>17328112012122200349021012</t>
  </si>
  <si>
    <t>SEG CIUDADANA Y PREV DELITO</t>
  </si>
  <si>
    <t>17328112332122100297034213</t>
  </si>
  <si>
    <t>CENTRO EDITORIAL MUNICIPAL</t>
  </si>
  <si>
    <t>17328112332137232516034213</t>
  </si>
  <si>
    <t>FONDO BIBLIOTECAS POPULARES</t>
  </si>
  <si>
    <t>17328115302137130519047413</t>
  </si>
  <si>
    <t>SUBSIDIO TARIFAS TUP</t>
  </si>
  <si>
    <t>GESTION SANEAMIENTO</t>
  </si>
  <si>
    <t>17328115572122200349047112</t>
  </si>
  <si>
    <t>17328115572122200349047512</t>
  </si>
  <si>
    <t>17328116002222140519034413</t>
  </si>
  <si>
    <t>BOMBEROS</t>
  </si>
  <si>
    <t>17328116002222140519055013</t>
  </si>
  <si>
    <t>EN.SA.TUR</t>
  </si>
  <si>
    <t>CUENTA</t>
  </si>
  <si>
    <t>NOMBRE</t>
  </si>
  <si>
    <t>PRES. INICIAL</t>
  </si>
  <si>
    <t>INCORPORAC.</t>
  </si>
  <si>
    <t>PRESU.TOTAL</t>
  </si>
  <si>
    <t>MES ANTERIOR</t>
  </si>
  <si>
    <t>10550116102327242743511011</t>
  </si>
  <si>
    <t>DEUDA PRESTAMO BPN</t>
  </si>
  <si>
    <t>01997111612221100621041113</t>
  </si>
  <si>
    <t>MICRO CREDITO - M.T.C.</t>
  </si>
  <si>
    <t>01997111612122200355041113</t>
  </si>
  <si>
    <t>COMISIONES BANCARIAS 41718 BNA</t>
  </si>
  <si>
    <t>06000114002122200391032011</t>
  </si>
  <si>
    <t>01997111612122200349041113</t>
  </si>
  <si>
    <t>MEJORA TU CASA  -  G.O.</t>
  </si>
  <si>
    <t>01999760582211300349041423</t>
  </si>
  <si>
    <t>01998740502211300422042113</t>
  </si>
  <si>
    <t>02000121312122200349012011</t>
  </si>
  <si>
    <t>04000150002122200354017011</t>
  </si>
  <si>
    <t>05000141002122100293014011</t>
  </si>
  <si>
    <t>05000141002122200349014011</t>
  </si>
  <si>
    <t>05000141002211600455014011</t>
  </si>
  <si>
    <t>BIENES CONTRALOR MUNICIPAL</t>
  </si>
  <si>
    <t>06000114002122200353032011</t>
  </si>
  <si>
    <t>08000113002122100266011011</t>
  </si>
  <si>
    <t>09000112202122200349011011</t>
  </si>
  <si>
    <t>09000112402122200349011011</t>
  </si>
  <si>
    <t>09000112622122100293011011</t>
  </si>
  <si>
    <t>11000117002122100258011011</t>
  </si>
  <si>
    <t>11000117002122100274011011</t>
  </si>
  <si>
    <t>11000117002122200313011011</t>
  </si>
  <si>
    <t>12000170002122100255042113</t>
  </si>
  <si>
    <t>O.C.M. OZA. 2568/97 (COMBUSTIB</t>
  </si>
  <si>
    <t>12000170002122100258042113</t>
  </si>
  <si>
    <t>O.C.M. OZA. 2568/97 (PRODUCTOS</t>
  </si>
  <si>
    <t>12000170002122100349042113</t>
  </si>
  <si>
    <t>O.C.M. OZA. 2568/97 (HONORARIO</t>
  </si>
  <si>
    <t>17328115202222140541247313</t>
  </si>
  <si>
    <t>17328112012211600454021012</t>
  </si>
  <si>
    <t>BIENES SEG CIUDADANA</t>
  </si>
  <si>
    <t>MEJORAMIENTO HABITACIONAL IVH</t>
  </si>
  <si>
    <t>01998740522221100621041113</t>
  </si>
  <si>
    <t>01998740122137110297032023</t>
  </si>
  <si>
    <t>17328115202222140622647313</t>
  </si>
  <si>
    <t>CONVENIO GENDARMERIA TRANSITO</t>
  </si>
  <si>
    <t>01998740572122200349015013</t>
  </si>
  <si>
    <t>01999760642122100297032023</t>
  </si>
  <si>
    <t>06000114552111100144032011</t>
  </si>
  <si>
    <t>07000115422211300349011011</t>
  </si>
  <si>
    <t>OBRAS VARIAS GLOBAL</t>
  </si>
  <si>
    <t>07013750992211300349041213</t>
  </si>
  <si>
    <t>PROGRAMA ASIST FINAN (FFS)</t>
  </si>
  <si>
    <t>12000170002122200333042113</t>
  </si>
  <si>
    <t>01998740582211300349047223</t>
  </si>
  <si>
    <t>01999760622122100297032023</t>
  </si>
  <si>
    <t>02000121002111100113812011</t>
  </si>
  <si>
    <t>01000111002122200315011011</t>
  </si>
  <si>
    <t>01000112502122100266011011</t>
  </si>
  <si>
    <t>01000112502122200314011011</t>
  </si>
  <si>
    <t>01007111002327222715011011</t>
  </si>
  <si>
    <t>DEVOLUCION PRESTAMO IPVUN</t>
  </si>
  <si>
    <t>01998740202122100297062013</t>
  </si>
  <si>
    <t>01999760722122200349041123</t>
  </si>
  <si>
    <t>02000121312122200372012011</t>
  </si>
  <si>
    <t>04000150002122100266017011</t>
  </si>
  <si>
    <t>04000150002122100293017011</t>
  </si>
  <si>
    <t>06000114002122100222032011</t>
  </si>
  <si>
    <t>06000114002122100258032011</t>
  </si>
  <si>
    <t>06000114002122200311032011</t>
  </si>
  <si>
    <t>06000114002122200315032011</t>
  </si>
  <si>
    <t>06000114002122200351032011</t>
  </si>
  <si>
    <t>07000115002122100222011011</t>
  </si>
  <si>
    <t>09000112622122100296011011</t>
  </si>
  <si>
    <t>10000116002122100222011011</t>
  </si>
  <si>
    <t>10000116002122200312011011</t>
  </si>
  <si>
    <t>10000116002122200353011011</t>
  </si>
  <si>
    <t>10000116002122200391011011</t>
  </si>
  <si>
    <t>01997111612211600455041113</t>
  </si>
  <si>
    <t>BIENES PROGRAMA MTC</t>
  </si>
  <si>
    <t>01998740672221200510047423</t>
  </si>
  <si>
    <t>07010750992211300349041213</t>
  </si>
  <si>
    <t>FONDO FEDERAL SOLIDARIO</t>
  </si>
  <si>
    <t>saldo</t>
  </si>
  <si>
    <t>01998760692211300422041223</t>
  </si>
  <si>
    <t>04000150002111100113817011</t>
  </si>
  <si>
    <t>10506115412122200355011011</t>
  </si>
  <si>
    <t>COMISIONES BPN 109047/02</t>
  </si>
  <si>
    <t>01998740692122200349042413</t>
  </si>
  <si>
    <t>01999760652122100297032023</t>
  </si>
  <si>
    <t>04000150002122200313017011</t>
  </si>
  <si>
    <t>04000150002122200312017011</t>
  </si>
  <si>
    <t>01998740272122200349062013</t>
  </si>
  <si>
    <t>01998740702122200349062023</t>
  </si>
  <si>
    <t>01999740192122100297031013</t>
  </si>
  <si>
    <t>01996740672221200510047423</t>
  </si>
  <si>
    <t>TRANSF. TRANSITO Y TRANSPORTE</t>
  </si>
  <si>
    <t>01998740712122200349041113</t>
  </si>
  <si>
    <t>01996740672122200355041113</t>
  </si>
  <si>
    <t>COMISIONES BANCARIAS 47978 BNA</t>
  </si>
  <si>
    <t>01998740722122200349042413</t>
  </si>
  <si>
    <t>02000121002122200333012011</t>
  </si>
  <si>
    <t>01998740602122100297032023</t>
  </si>
  <si>
    <t>01998740652122100297021023</t>
  </si>
  <si>
    <t>10000116002137110513011011</t>
  </si>
  <si>
    <t>BECAS ECONOMIA Y HACIENDA</t>
  </si>
  <si>
    <t>17328112012137130519047413</t>
  </si>
  <si>
    <t>17328115202137130519047413</t>
  </si>
  <si>
    <t>01000111002111100141011011</t>
  </si>
  <si>
    <t>09000112002111100113211011</t>
  </si>
  <si>
    <t>ANTIGUEDAD PLANTA POLITICA</t>
  </si>
  <si>
    <t>01000111002122200393011011</t>
  </si>
  <si>
    <t>FONDE DE EMERGENCIA</t>
  </si>
  <si>
    <t>01000112502122100291011011</t>
  </si>
  <si>
    <t>01000112502122200353011011</t>
  </si>
  <si>
    <t>02000121132122200349012011</t>
  </si>
  <si>
    <t>02000121132122200372012011</t>
  </si>
  <si>
    <t>02000121142122200349012011</t>
  </si>
  <si>
    <t>02000121142122200372012011</t>
  </si>
  <si>
    <t>02000121322122200349012011</t>
  </si>
  <si>
    <t>02000121322122200372012011</t>
  </si>
  <si>
    <t>02000121332122200349012011</t>
  </si>
  <si>
    <t>02000121332122200372012011</t>
  </si>
  <si>
    <t>02000121342122200349012011</t>
  </si>
  <si>
    <t>02000121342122200372012011</t>
  </si>
  <si>
    <t>02000121802122200349012011</t>
  </si>
  <si>
    <t>02000121802122200372012011</t>
  </si>
  <si>
    <t>02000121812122200349012011</t>
  </si>
  <si>
    <t>02000121812122200372012011</t>
  </si>
  <si>
    <t>02000121822122200349012011</t>
  </si>
  <si>
    <t>02000121822122200372012011</t>
  </si>
  <si>
    <t>02000121832122200349012011</t>
  </si>
  <si>
    <t>02000121832122200372012011</t>
  </si>
  <si>
    <t>05000141002122200315014011</t>
  </si>
  <si>
    <t>05000141002122200372014011</t>
  </si>
  <si>
    <t>06000114002122100297055011</t>
  </si>
  <si>
    <t>07000115012122200349047111</t>
  </si>
  <si>
    <t>DISPOSICION FINAL R.S.U.</t>
  </si>
  <si>
    <t>08000113002122100222011011</t>
  </si>
  <si>
    <t>08000113002122200354011011</t>
  </si>
  <si>
    <t>08000113102122200347011011</t>
  </si>
  <si>
    <t>FONDO DE PROMOCION TURISTICA</t>
  </si>
  <si>
    <t>11000117002122200315011011</t>
  </si>
  <si>
    <t>13000112302122200394011013</t>
  </si>
  <si>
    <t>FONDO DE CULTURA MUNICIPAL</t>
  </si>
  <si>
    <t>13000118202122200353011011</t>
  </si>
  <si>
    <t>13000118202122200391011011</t>
  </si>
  <si>
    <t>14000111602111100111111011</t>
  </si>
  <si>
    <t>14000111602111100112111011</t>
  </si>
  <si>
    <t>14000111602111100113511011</t>
  </si>
  <si>
    <t>14000111602111100113611011</t>
  </si>
  <si>
    <t>14000111602111100113711011</t>
  </si>
  <si>
    <t>14000111602111100113811011</t>
  </si>
  <si>
    <t>14000111602111100114111011</t>
  </si>
  <si>
    <t>14000111602111100114211011</t>
  </si>
  <si>
    <t>14000111602111100142011011</t>
  </si>
  <si>
    <t>14000111602111200116111011</t>
  </si>
  <si>
    <t>14000111602111200116211011</t>
  </si>
  <si>
    <t>14000111602122100211011011</t>
  </si>
  <si>
    <t>14000111602122100222011011</t>
  </si>
  <si>
    <t>14000111602122100255011011</t>
  </si>
  <si>
    <t>14000111602122100266011011</t>
  </si>
  <si>
    <t>14000111602122100293011011</t>
  </si>
  <si>
    <t>14000111602122100297011011</t>
  </si>
  <si>
    <t>14000111602122200296011011</t>
  </si>
  <si>
    <t>14000111602122200312011011</t>
  </si>
  <si>
    <t>14000111602122200313011011</t>
  </si>
  <si>
    <t>14000111602122200314011011</t>
  </si>
  <si>
    <t>14000111602122200349011011</t>
  </si>
  <si>
    <t>14000111602122200353011011</t>
  </si>
  <si>
    <t>14000111602122200391011011</t>
  </si>
  <si>
    <t>14000111602211200297041111</t>
  </si>
  <si>
    <t>14000111602211600455011011</t>
  </si>
  <si>
    <t>14000111602213100411041111</t>
  </si>
  <si>
    <t>14000111602221100521041113</t>
  </si>
  <si>
    <t>15000118402111100112111011</t>
  </si>
  <si>
    <t>15000118402111100113511011</t>
  </si>
  <si>
    <t>15000118402111100113611011</t>
  </si>
  <si>
    <t>15000118402111100113711011</t>
  </si>
  <si>
    <t>15000118402111100113811011</t>
  </si>
  <si>
    <t>15000118402111100114211011</t>
  </si>
  <si>
    <t>15000118402111100142011011</t>
  </si>
  <si>
    <t>15000118402111200116211011</t>
  </si>
  <si>
    <t>15000118402122100211034111</t>
  </si>
  <si>
    <t>15000118402122100266034111</t>
  </si>
  <si>
    <t>15000118402122100293034111</t>
  </si>
  <si>
    <t>15000118402122100297034111</t>
  </si>
  <si>
    <t>15000118402122100297055011</t>
  </si>
  <si>
    <t>15000118402122200312034111</t>
  </si>
  <si>
    <t>15000118402122200313034111</t>
  </si>
  <si>
    <t>15000118402122200314034111</t>
  </si>
  <si>
    <t>15000118402122200349034111</t>
  </si>
  <si>
    <t>15000118402122200353034111</t>
  </si>
  <si>
    <t>15000118402122200372034111</t>
  </si>
  <si>
    <t>15000118402122200391034111</t>
  </si>
  <si>
    <t>15000118402137231297034111</t>
  </si>
  <si>
    <t>15000118402137231349011011</t>
  </si>
  <si>
    <t>15000118402137231349034111</t>
  </si>
  <si>
    <t>15000118402211600455011011</t>
  </si>
  <si>
    <t>16000118302111100111111011</t>
  </si>
  <si>
    <t>16000118302111100112111011</t>
  </si>
  <si>
    <t>16000118302111100113511011</t>
  </si>
  <si>
    <t>16000118302111100113611011</t>
  </si>
  <si>
    <t>16000118302111100113711011</t>
  </si>
  <si>
    <t>16000118302111100113811011</t>
  </si>
  <si>
    <t>16000118302111100114111011</t>
  </si>
  <si>
    <t>16000118302111100114211011</t>
  </si>
  <si>
    <t>16000118302111100131111011</t>
  </si>
  <si>
    <t>16000118302111100142011011</t>
  </si>
  <si>
    <t>16000118302111200116111011</t>
  </si>
  <si>
    <t>16000118302111200116211011</t>
  </si>
  <si>
    <t>16000118302122100211034311</t>
  </si>
  <si>
    <t>16000118302122100255034311</t>
  </si>
  <si>
    <t>16000118302122100266034311</t>
  </si>
  <si>
    <t>16000118302122100274034311</t>
  </si>
  <si>
    <t>16000118302122100293034311</t>
  </si>
  <si>
    <t>16000118302122100296034311</t>
  </si>
  <si>
    <t>16000118302122100297034311</t>
  </si>
  <si>
    <t>16000118302122200312034311</t>
  </si>
  <si>
    <t>16000118302122200313034311</t>
  </si>
  <si>
    <t>16000118302122200314034311</t>
  </si>
  <si>
    <t>16000118302122200315034311</t>
  </si>
  <si>
    <t>16000118302122200349034311</t>
  </si>
  <si>
    <t>16000118302122200351034311</t>
  </si>
  <si>
    <t>16000118302122200353034311</t>
  </si>
  <si>
    <t>16000118302122200354034311</t>
  </si>
  <si>
    <t>16000118302122200372034311</t>
  </si>
  <si>
    <t>16000118302122200391034311</t>
  </si>
  <si>
    <t>16000118302137110297034311</t>
  </si>
  <si>
    <t>16000118302137110349034311</t>
  </si>
  <si>
    <t>16000118302137120517034311</t>
  </si>
  <si>
    <t>16000118302211500445034311</t>
  </si>
  <si>
    <t>16000118312122200349034311</t>
  </si>
  <si>
    <t>16000118322137231349034311</t>
  </si>
  <si>
    <t>17000111502111100111111011</t>
  </si>
  <si>
    <t>17000111502111100112111011</t>
  </si>
  <si>
    <t>17000111502111100113511011</t>
  </si>
  <si>
    <t>17000111502111100113611011</t>
  </si>
  <si>
    <t>17000111502111100113711011</t>
  </si>
  <si>
    <t>17000111502111100113811011</t>
  </si>
  <si>
    <t>17000111502111100114111011</t>
  </si>
  <si>
    <t>17000111502111100114211011</t>
  </si>
  <si>
    <t>17000111502111200116111011</t>
  </si>
  <si>
    <t>17000111502111200116211011</t>
  </si>
  <si>
    <t>17000111502122100211011011</t>
  </si>
  <si>
    <t>17000111502122100266011011</t>
  </si>
  <si>
    <t>17000111502122100293011011</t>
  </si>
  <si>
    <t>17000111502122100297011011</t>
  </si>
  <si>
    <t>17000111502122200312011011</t>
  </si>
  <si>
    <t>17000111502122200313011011</t>
  </si>
  <si>
    <t>17000111502122200314011011</t>
  </si>
  <si>
    <t>17000111502122200315011011</t>
  </si>
  <si>
    <t>17000111502122200349011011</t>
  </si>
  <si>
    <t>17000111502122200353011011</t>
  </si>
  <si>
    <t>17000111502122200372011011</t>
  </si>
  <si>
    <t>17000111502122200391011011</t>
  </si>
  <si>
    <t>17000111502211600455011011</t>
  </si>
  <si>
    <t>17000111512122200349041313</t>
  </si>
  <si>
    <t>02000121202122200372012011</t>
  </si>
  <si>
    <t>07000115302137130519047413</t>
  </si>
  <si>
    <t>07000115502122200349011011</t>
  </si>
  <si>
    <t>CONVENIO VIALIDAD</t>
  </si>
  <si>
    <t>09000112002211500445011011</t>
  </si>
  <si>
    <t>Cifras provisorias sujetas a modificaciones por cierre contable definitivo del mes</t>
  </si>
  <si>
    <t>Subsecretaria de Hacienda</t>
  </si>
  <si>
    <t>01998740662221200510034023</t>
  </si>
  <si>
    <t>01998740732122200297032013</t>
  </si>
  <si>
    <t>01999760572122200349034023</t>
  </si>
  <si>
    <t>01999760732122200349041123</t>
  </si>
  <si>
    <t>17328116002122200355011011</t>
  </si>
  <si>
    <t>COMISIONES BPN 109047/30</t>
  </si>
  <si>
    <t>01999760732211300349041423</t>
  </si>
  <si>
    <t>06000114002137110513032011</t>
  </si>
  <si>
    <t>BECAS VARIAS</t>
  </si>
  <si>
    <t>06000114552111100113832011</t>
  </si>
  <si>
    <t>06040114122122200355041323</t>
  </si>
  <si>
    <t>COMISIONES BANCO NACION 339/35</t>
  </si>
  <si>
    <t>07900115002122200355047013</t>
  </si>
  <si>
    <t>COMISIONES BCO.NACION 174/42</t>
  </si>
  <si>
    <t>10636116002122200355011011</t>
  </si>
  <si>
    <t>COMISIONES BCO.NACION 10636/50</t>
  </si>
  <si>
    <t>10998115412122200355041213</t>
  </si>
  <si>
    <t>COMISIONES BPN 109047/27</t>
  </si>
  <si>
    <t>14000111602111100113111011</t>
  </si>
  <si>
    <t>14000111602111100113311011</t>
  </si>
  <si>
    <t>14000111602111100123611011</t>
  </si>
  <si>
    <t>16000118302111100113111011</t>
  </si>
  <si>
    <t>16000118302111100113311011</t>
  </si>
  <si>
    <t>16000118302111100123611011</t>
  </si>
  <si>
    <t>16000118302111100141011011</t>
  </si>
  <si>
    <t>17000111502111100113111011</t>
  </si>
  <si>
    <t>17000111502111100113311011</t>
  </si>
  <si>
    <t>17000111502111100123611011</t>
  </si>
  <si>
    <t>17000111502111100141011011</t>
  </si>
  <si>
    <t>01998740742211300349032023</t>
  </si>
  <si>
    <t>11000117002211500445011011</t>
  </si>
  <si>
    <t>10507112002122200355011011</t>
  </si>
  <si>
    <t>COMISIONES BPN 109047/03</t>
  </si>
  <si>
    <t>01998740752122200297032023</t>
  </si>
  <si>
    <t>01999760742122200349018023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</si>
</sst>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3" fillId="0" borderId="0" xfId="1" applyFont="1"/>
    <xf numFmtId="0" fontId="4" fillId="0" borderId="0" xfId="0" applyFont="1"/>
    <xf numFmtId="0" fontId="5" fillId="2" borderId="3" xfId="0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7" fontId="2" fillId="2" borderId="3" xfId="1" applyNumberFormat="1" applyFont="1" applyFill="1" applyBorder="1" applyAlignment="1">
      <alignment horizontal="center"/>
    </xf>
    <xf numFmtId="164" fontId="0" fillId="0" borderId="0" xfId="0" applyNumberFormat="1"/>
    <xf numFmtId="0" fontId="6" fillId="0" borderId="0" xfId="0" applyFont="1"/>
    <xf numFmtId="164" fontId="4" fillId="0" borderId="1" xfId="1" applyFont="1" applyBorder="1"/>
    <xf numFmtId="164" fontId="7" fillId="2" borderId="2" xfId="1" applyFont="1" applyFill="1" applyBorder="1" applyAlignment="1">
      <alignment horizontal="center"/>
    </xf>
    <xf numFmtId="4" fontId="8" fillId="0" borderId="4" xfId="0" applyNumberFormat="1" applyFont="1" applyBorder="1"/>
    <xf numFmtId="0" fontId="8" fillId="0" borderId="0" xfId="0" applyFont="1"/>
    <xf numFmtId="164" fontId="3" fillId="4" borderId="0" xfId="1" applyFont="1" applyFill="1"/>
    <xf numFmtId="0" fontId="5" fillId="0" borderId="0" xfId="0" applyFont="1"/>
    <xf numFmtId="164" fontId="2" fillId="3" borderId="5" xfId="1" applyFont="1" applyFill="1" applyBorder="1"/>
    <xf numFmtId="164" fontId="2" fillId="3" borderId="1" xfId="1" applyFont="1" applyFill="1" applyBorder="1"/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08"/>
  <sheetViews>
    <sheetView tabSelected="1" topLeftCell="A671" zoomScale="85" zoomScaleNormal="85" workbookViewId="0">
      <selection activeCell="G709" sqref="G709"/>
    </sheetView>
  </sheetViews>
  <sheetFormatPr baseColWidth="10" defaultRowHeight="15"/>
  <cols>
    <col min="1" max="1" width="21.28515625" style="2" customWidth="1"/>
    <col min="2" max="2" width="33.5703125" style="2" bestFit="1" customWidth="1"/>
    <col min="3" max="3" width="16.7109375" style="1" customWidth="1"/>
    <col min="4" max="4" width="14.5703125" style="1" bestFit="1" customWidth="1"/>
    <col min="5" max="5" width="16.5703125" style="1" customWidth="1"/>
    <col min="6" max="6" width="19.28515625" style="1" customWidth="1"/>
    <col min="7" max="7" width="16.42578125" style="1" customWidth="1"/>
    <col min="8" max="8" width="15.7109375" style="11" customWidth="1"/>
    <col min="9" max="9" width="11.85546875" bestFit="1" customWidth="1"/>
    <col min="10" max="10" width="26" customWidth="1"/>
    <col min="11" max="11" width="29.28515625" customWidth="1"/>
    <col min="12" max="12" width="15.5703125" bestFit="1" customWidth="1"/>
    <col min="13" max="13" width="14" customWidth="1"/>
    <col min="14" max="15" width="15.5703125" bestFit="1" customWidth="1"/>
    <col min="16" max="16" width="14" customWidth="1"/>
    <col min="17" max="17" width="14.140625" bestFit="1" customWidth="1"/>
  </cols>
  <sheetData>
    <row r="1" spans="1:8">
      <c r="A1" s="3" t="s">
        <v>522</v>
      </c>
      <c r="B1" s="3" t="s">
        <v>523</v>
      </c>
      <c r="C1" s="4" t="s">
        <v>524</v>
      </c>
      <c r="D1" s="4" t="s">
        <v>525</v>
      </c>
      <c r="E1" s="4" t="s">
        <v>526</v>
      </c>
      <c r="F1" s="4" t="s">
        <v>527</v>
      </c>
      <c r="G1" s="5">
        <v>44166</v>
      </c>
      <c r="H1" s="9" t="s">
        <v>604</v>
      </c>
    </row>
    <row r="2" spans="1:8">
      <c r="A2" s="8" t="s">
        <v>0</v>
      </c>
      <c r="B2" s="8" t="s">
        <v>1</v>
      </c>
      <c r="C2" s="8">
        <v>1192902.69</v>
      </c>
      <c r="D2" s="8">
        <v>0</v>
      </c>
      <c r="E2" s="8">
        <v>1192902.69</v>
      </c>
      <c r="F2" s="8">
        <v>1069159.78</v>
      </c>
      <c r="G2" s="8">
        <v>123742.91</v>
      </c>
      <c r="H2" s="10">
        <f>+E2-F2-G2</f>
        <v>0</v>
      </c>
    </row>
    <row r="3" spans="1:8">
      <c r="A3" s="8" t="s">
        <v>2</v>
      </c>
      <c r="B3" s="8" t="s">
        <v>3</v>
      </c>
      <c r="C3" s="8">
        <v>1805519.32</v>
      </c>
      <c r="D3" s="8">
        <v>0</v>
      </c>
      <c r="E3" s="8">
        <v>1805519.32</v>
      </c>
      <c r="F3" s="8">
        <v>1509448.22</v>
      </c>
      <c r="G3" s="8">
        <v>296071.09999999998</v>
      </c>
      <c r="H3" s="10">
        <f t="shared" ref="H3:H66" si="0">+E3-F3-G3</f>
        <v>0</v>
      </c>
    </row>
    <row r="4" spans="1:8">
      <c r="A4" s="8" t="s">
        <v>4</v>
      </c>
      <c r="B4" s="8" t="s">
        <v>5</v>
      </c>
      <c r="C4" s="8">
        <v>183482.3</v>
      </c>
      <c r="D4" s="8">
        <v>0</v>
      </c>
      <c r="E4" s="8">
        <v>183482.3</v>
      </c>
      <c r="F4" s="8">
        <v>166712.41</v>
      </c>
      <c r="G4" s="8">
        <v>16769.89</v>
      </c>
      <c r="H4" s="10">
        <f t="shared" si="0"/>
        <v>0</v>
      </c>
    </row>
    <row r="5" spans="1:8">
      <c r="A5" s="8" t="s">
        <v>6</v>
      </c>
      <c r="B5" s="8" t="s">
        <v>7</v>
      </c>
      <c r="C5" s="8">
        <v>693193.23</v>
      </c>
      <c r="D5" s="8">
        <v>0</v>
      </c>
      <c r="E5" s="8">
        <v>693193.23</v>
      </c>
      <c r="F5" s="8">
        <v>629836.86</v>
      </c>
      <c r="G5" s="8">
        <v>63356.37</v>
      </c>
      <c r="H5" s="10">
        <f t="shared" si="0"/>
        <v>0</v>
      </c>
    </row>
    <row r="6" spans="1:8">
      <c r="A6" s="8" t="s">
        <v>8</v>
      </c>
      <c r="B6" s="8" t="s">
        <v>9</v>
      </c>
      <c r="C6" s="8">
        <v>688704.85</v>
      </c>
      <c r="D6" s="8">
        <v>0</v>
      </c>
      <c r="E6" s="8">
        <v>688704.85</v>
      </c>
      <c r="F6" s="8">
        <v>595232.88</v>
      </c>
      <c r="G6" s="8">
        <v>93471.97</v>
      </c>
      <c r="H6" s="10">
        <f t="shared" si="0"/>
        <v>0</v>
      </c>
    </row>
    <row r="7" spans="1:8">
      <c r="A7" s="8" t="s">
        <v>10</v>
      </c>
      <c r="B7" s="8" t="s">
        <v>11</v>
      </c>
      <c r="C7" s="8">
        <v>556153.13</v>
      </c>
      <c r="D7" s="8">
        <v>0</v>
      </c>
      <c r="E7" s="8">
        <v>556153.13</v>
      </c>
      <c r="F7" s="8">
        <v>526635.94999999995</v>
      </c>
      <c r="G7" s="8">
        <v>29517.18</v>
      </c>
      <c r="H7" s="10">
        <f t="shared" si="0"/>
        <v>5.0931703299283981E-11</v>
      </c>
    </row>
    <row r="8" spans="1:8">
      <c r="A8" s="8" t="s">
        <v>12</v>
      </c>
      <c r="B8" s="8" t="s">
        <v>13</v>
      </c>
      <c r="C8" s="8">
        <v>1083683.6200000001</v>
      </c>
      <c r="D8" s="8">
        <v>0</v>
      </c>
      <c r="E8" s="8">
        <v>1083683.6200000001</v>
      </c>
      <c r="F8" s="8">
        <v>1025122.94</v>
      </c>
      <c r="G8" s="8">
        <v>58560.68</v>
      </c>
      <c r="H8" s="10">
        <f t="shared" si="0"/>
        <v>1.673470251262188E-10</v>
      </c>
    </row>
    <row r="9" spans="1:8">
      <c r="A9" s="8" t="s">
        <v>14</v>
      </c>
      <c r="B9" s="8" t="s">
        <v>15</v>
      </c>
      <c r="C9" s="8">
        <v>328194.17</v>
      </c>
      <c r="D9" s="8">
        <v>0</v>
      </c>
      <c r="E9" s="8">
        <v>328194.17</v>
      </c>
      <c r="F9" s="8">
        <v>300418.46999999997</v>
      </c>
      <c r="G9" s="8">
        <v>27775.7</v>
      </c>
      <c r="H9" s="10">
        <f t="shared" si="0"/>
        <v>0</v>
      </c>
    </row>
    <row r="10" spans="1:8">
      <c r="A10" s="8" t="s">
        <v>16</v>
      </c>
      <c r="B10" s="8" t="s">
        <v>17</v>
      </c>
      <c r="C10" s="8">
        <v>178878.14</v>
      </c>
      <c r="D10" s="8">
        <v>0</v>
      </c>
      <c r="E10" s="8">
        <v>178878.14</v>
      </c>
      <c r="F10" s="8">
        <v>89439.07</v>
      </c>
      <c r="G10" s="8">
        <v>89439.07</v>
      </c>
      <c r="H10" s="10">
        <f t="shared" si="0"/>
        <v>0</v>
      </c>
    </row>
    <row r="11" spans="1:8">
      <c r="A11" s="8" t="s">
        <v>18</v>
      </c>
      <c r="B11" s="8" t="s">
        <v>19</v>
      </c>
      <c r="C11" s="8">
        <v>193210.3</v>
      </c>
      <c r="D11" s="8">
        <v>0</v>
      </c>
      <c r="E11" s="8">
        <v>193210.3</v>
      </c>
      <c r="F11" s="8">
        <v>92951.26</v>
      </c>
      <c r="G11" s="8">
        <v>100259.04</v>
      </c>
      <c r="H11" s="10">
        <f t="shared" si="0"/>
        <v>0</v>
      </c>
    </row>
    <row r="12" spans="1:8">
      <c r="A12" s="8" t="s">
        <v>20</v>
      </c>
      <c r="B12" s="8" t="s">
        <v>3</v>
      </c>
      <c r="C12" s="8">
        <v>6632758.6500000004</v>
      </c>
      <c r="D12" s="8">
        <v>0</v>
      </c>
      <c r="E12" s="8">
        <v>6632758.6500000004</v>
      </c>
      <c r="F12" s="8">
        <v>6371630.0999999996</v>
      </c>
      <c r="G12" s="8">
        <v>261128.55</v>
      </c>
      <c r="H12" s="10">
        <f t="shared" si="0"/>
        <v>7.5669959187507629E-10</v>
      </c>
    </row>
    <row r="13" spans="1:8">
      <c r="A13" s="8" t="s">
        <v>21</v>
      </c>
      <c r="B13" s="8" t="s">
        <v>9</v>
      </c>
      <c r="C13" s="8">
        <v>6387274.9299999997</v>
      </c>
      <c r="D13" s="8">
        <v>0</v>
      </c>
      <c r="E13" s="8">
        <v>6387274.9299999997</v>
      </c>
      <c r="F13" s="8">
        <v>5783074.2000000002</v>
      </c>
      <c r="G13" s="8">
        <v>604200.73</v>
      </c>
      <c r="H13" s="10">
        <f t="shared" si="0"/>
        <v>0</v>
      </c>
    </row>
    <row r="14" spans="1:8">
      <c r="A14" s="8" t="s">
        <v>22</v>
      </c>
      <c r="B14" s="8" t="s">
        <v>11</v>
      </c>
      <c r="C14" s="8">
        <v>1698419.64</v>
      </c>
      <c r="D14" s="8">
        <v>0</v>
      </c>
      <c r="E14" s="8">
        <v>1698419.64</v>
      </c>
      <c r="F14" s="8">
        <v>1643472.27</v>
      </c>
      <c r="G14" s="8">
        <v>54947.37</v>
      </c>
      <c r="H14" s="10">
        <f t="shared" si="0"/>
        <v>-1.2369127944111824E-10</v>
      </c>
    </row>
    <row r="15" spans="1:8">
      <c r="A15" s="8" t="s">
        <v>23</v>
      </c>
      <c r="B15" s="8" t="s">
        <v>13</v>
      </c>
      <c r="C15" s="8">
        <v>5408261.3700000001</v>
      </c>
      <c r="D15" s="8">
        <v>0</v>
      </c>
      <c r="E15" s="8">
        <v>5408261.3700000001</v>
      </c>
      <c r="F15" s="8">
        <v>5203712.8499999996</v>
      </c>
      <c r="G15" s="8">
        <v>204548.52</v>
      </c>
      <c r="H15" s="10">
        <f t="shared" si="0"/>
        <v>4.9476511776447296E-10</v>
      </c>
    </row>
    <row r="16" spans="1:8">
      <c r="A16" s="8" t="s">
        <v>24</v>
      </c>
      <c r="B16" s="8" t="s">
        <v>15</v>
      </c>
      <c r="C16" s="8">
        <v>482457.31</v>
      </c>
      <c r="D16" s="8">
        <v>0</v>
      </c>
      <c r="E16" s="8">
        <v>482457.31</v>
      </c>
      <c r="F16" s="8">
        <v>471435.21</v>
      </c>
      <c r="G16" s="8">
        <v>11022.1</v>
      </c>
      <c r="H16" s="10">
        <f t="shared" si="0"/>
        <v>-2.3646862246096134E-11</v>
      </c>
    </row>
    <row r="17" spans="1:8">
      <c r="A17" s="8" t="s">
        <v>25</v>
      </c>
      <c r="B17" s="8" t="s">
        <v>19</v>
      </c>
      <c r="C17" s="8">
        <v>1408116.29</v>
      </c>
      <c r="D17" s="8">
        <v>0</v>
      </c>
      <c r="E17" s="8">
        <v>1408116.29</v>
      </c>
      <c r="F17" s="8">
        <v>946424.46</v>
      </c>
      <c r="G17" s="8">
        <v>461691.83</v>
      </c>
      <c r="H17" s="10">
        <f t="shared" si="0"/>
        <v>0</v>
      </c>
    </row>
    <row r="18" spans="1:8">
      <c r="A18" s="8" t="s">
        <v>26</v>
      </c>
      <c r="B18" s="8" t="s">
        <v>27</v>
      </c>
      <c r="C18" s="8">
        <v>338244.46</v>
      </c>
      <c r="D18" s="8">
        <v>0</v>
      </c>
      <c r="E18" s="8">
        <v>338244.46</v>
      </c>
      <c r="F18" s="8">
        <v>291475.49</v>
      </c>
      <c r="G18" s="8">
        <v>46768.97</v>
      </c>
      <c r="H18" s="10">
        <f t="shared" si="0"/>
        <v>0</v>
      </c>
    </row>
    <row r="19" spans="1:8">
      <c r="A19" s="8" t="s">
        <v>28</v>
      </c>
      <c r="B19" s="8" t="s">
        <v>27</v>
      </c>
      <c r="C19" s="8">
        <v>793208.5</v>
      </c>
      <c r="D19" s="8">
        <v>0</v>
      </c>
      <c r="E19" s="8">
        <v>793208.5</v>
      </c>
      <c r="F19" s="8">
        <v>671729.53</v>
      </c>
      <c r="G19" s="8">
        <v>121478.97</v>
      </c>
      <c r="H19" s="10">
        <f t="shared" si="0"/>
        <v>0</v>
      </c>
    </row>
    <row r="20" spans="1:8">
      <c r="A20" s="8" t="s">
        <v>629</v>
      </c>
      <c r="B20" s="8" t="s">
        <v>114</v>
      </c>
      <c r="C20" s="8">
        <v>7317.44</v>
      </c>
      <c r="D20" s="8">
        <v>0</v>
      </c>
      <c r="E20" s="8">
        <v>7317.44</v>
      </c>
      <c r="F20" s="8">
        <v>6754.56</v>
      </c>
      <c r="G20" s="8">
        <v>562.88</v>
      </c>
      <c r="H20" s="10">
        <f t="shared" si="0"/>
        <v>0</v>
      </c>
    </row>
    <row r="21" spans="1:8">
      <c r="A21" s="8" t="s">
        <v>29</v>
      </c>
      <c r="B21" s="8" t="s">
        <v>30</v>
      </c>
      <c r="C21" s="8">
        <v>51995.09</v>
      </c>
      <c r="D21" s="8">
        <v>0</v>
      </c>
      <c r="E21" s="8">
        <v>51995.09</v>
      </c>
      <c r="F21" s="8">
        <v>46560.2</v>
      </c>
      <c r="G21" s="8">
        <v>5434.89</v>
      </c>
      <c r="H21" s="10">
        <f t="shared" si="0"/>
        <v>0</v>
      </c>
    </row>
    <row r="22" spans="1:8">
      <c r="A22" s="8" t="s">
        <v>31</v>
      </c>
      <c r="B22" s="8" t="s">
        <v>30</v>
      </c>
      <c r="C22" s="8">
        <v>128542.16</v>
      </c>
      <c r="D22" s="8">
        <v>0</v>
      </c>
      <c r="E22" s="8">
        <v>128542.16</v>
      </c>
      <c r="F22" s="8">
        <v>124234.88</v>
      </c>
      <c r="G22" s="8">
        <v>4307.28</v>
      </c>
      <c r="H22" s="10">
        <f t="shared" si="0"/>
        <v>0</v>
      </c>
    </row>
    <row r="23" spans="1:8">
      <c r="A23" s="8" t="s">
        <v>32</v>
      </c>
      <c r="B23" s="8" t="s">
        <v>33</v>
      </c>
      <c r="C23" s="8">
        <v>-672796.85</v>
      </c>
      <c r="D23" s="8">
        <v>0</v>
      </c>
      <c r="E23" s="8">
        <v>-672796.85</v>
      </c>
      <c r="F23" s="8">
        <v>-734152.05</v>
      </c>
      <c r="G23" s="8">
        <v>61355.199999999997</v>
      </c>
      <c r="H23" s="10">
        <f t="shared" si="0"/>
        <v>7.2759576141834259E-11</v>
      </c>
    </row>
    <row r="24" spans="1:8">
      <c r="A24" s="8" t="s">
        <v>34</v>
      </c>
      <c r="B24" s="8" t="s">
        <v>35</v>
      </c>
      <c r="C24" s="8">
        <v>855730.72</v>
      </c>
      <c r="D24" s="8">
        <v>0</v>
      </c>
      <c r="E24" s="8">
        <v>855730.72</v>
      </c>
      <c r="F24" s="8">
        <v>786551.98</v>
      </c>
      <c r="G24" s="8">
        <v>69178.740000000005</v>
      </c>
      <c r="H24" s="10">
        <f t="shared" si="0"/>
        <v>0</v>
      </c>
    </row>
    <row r="25" spans="1:8">
      <c r="A25" s="8" t="s">
        <v>36</v>
      </c>
      <c r="B25" s="8" t="s">
        <v>35</v>
      </c>
      <c r="C25" s="8">
        <v>5188463.74</v>
      </c>
      <c r="D25" s="8">
        <v>0</v>
      </c>
      <c r="E25" s="8">
        <v>5188463.74</v>
      </c>
      <c r="F25" s="8">
        <v>4865084.51</v>
      </c>
      <c r="G25" s="8">
        <v>323379.23</v>
      </c>
      <c r="H25" s="10">
        <f t="shared" si="0"/>
        <v>4.6566128730773926E-10</v>
      </c>
    </row>
    <row r="26" spans="1:8">
      <c r="A26" s="8" t="s">
        <v>37</v>
      </c>
      <c r="B26" s="8" t="s">
        <v>38</v>
      </c>
      <c r="C26" s="8">
        <v>68000</v>
      </c>
      <c r="D26" s="8">
        <v>0</v>
      </c>
      <c r="E26" s="8">
        <v>68000</v>
      </c>
      <c r="F26" s="8">
        <v>58060.18</v>
      </c>
      <c r="G26" s="8">
        <v>1759</v>
      </c>
      <c r="H26" s="10">
        <f t="shared" si="0"/>
        <v>8180.82</v>
      </c>
    </row>
    <row r="27" spans="1:8">
      <c r="A27" s="8" t="s">
        <v>40</v>
      </c>
      <c r="B27" s="8" t="s">
        <v>41</v>
      </c>
      <c r="C27" s="8">
        <v>13500</v>
      </c>
      <c r="D27" s="8">
        <v>0</v>
      </c>
      <c r="E27" s="8">
        <v>13500</v>
      </c>
      <c r="F27" s="8">
        <v>5590</v>
      </c>
      <c r="G27" s="8">
        <v>0</v>
      </c>
      <c r="H27" s="10">
        <f t="shared" si="0"/>
        <v>7910</v>
      </c>
    </row>
    <row r="28" spans="1:8">
      <c r="A28" s="8" t="s">
        <v>42</v>
      </c>
      <c r="B28" s="8" t="s">
        <v>43</v>
      </c>
      <c r="C28" s="8">
        <v>38958.800000000003</v>
      </c>
      <c r="D28" s="8">
        <v>0</v>
      </c>
      <c r="E28" s="8">
        <v>38958.800000000003</v>
      </c>
      <c r="F28" s="8">
        <v>37614.120000000003</v>
      </c>
      <c r="G28" s="8">
        <v>1344.68</v>
      </c>
      <c r="H28" s="10">
        <f t="shared" si="0"/>
        <v>0</v>
      </c>
    </row>
    <row r="29" spans="1:8">
      <c r="A29" s="8" t="s">
        <v>44</v>
      </c>
      <c r="B29" s="8" t="s">
        <v>45</v>
      </c>
      <c r="C29" s="8">
        <v>11145</v>
      </c>
      <c r="D29" s="8">
        <v>0</v>
      </c>
      <c r="E29" s="8">
        <v>11145</v>
      </c>
      <c r="F29" s="8">
        <v>11145</v>
      </c>
      <c r="G29" s="8">
        <v>0</v>
      </c>
      <c r="H29" s="10">
        <f t="shared" si="0"/>
        <v>0</v>
      </c>
    </row>
    <row r="30" spans="1:8">
      <c r="A30" s="8" t="s">
        <v>46</v>
      </c>
      <c r="B30" s="8" t="s">
        <v>47</v>
      </c>
      <c r="C30" s="8">
        <v>30000</v>
      </c>
      <c r="D30" s="8">
        <v>0</v>
      </c>
      <c r="E30" s="8">
        <v>30000</v>
      </c>
      <c r="F30" s="8">
        <v>19491.5</v>
      </c>
      <c r="G30" s="8">
        <v>2480</v>
      </c>
      <c r="H30" s="10">
        <f t="shared" si="0"/>
        <v>8028.5</v>
      </c>
    </row>
    <row r="31" spans="1:8">
      <c r="A31" s="8" t="s">
        <v>48</v>
      </c>
      <c r="B31" s="8" t="s">
        <v>49</v>
      </c>
      <c r="C31" s="8">
        <v>190000</v>
      </c>
      <c r="D31" s="8">
        <v>0</v>
      </c>
      <c r="E31" s="8">
        <v>190000</v>
      </c>
      <c r="F31" s="8">
        <v>167563.6</v>
      </c>
      <c r="G31" s="8">
        <v>9148</v>
      </c>
      <c r="H31" s="10">
        <f t="shared" si="0"/>
        <v>13288.399999999994</v>
      </c>
    </row>
    <row r="32" spans="1:8">
      <c r="A32" s="8" t="s">
        <v>50</v>
      </c>
      <c r="B32" s="8" t="s">
        <v>51</v>
      </c>
      <c r="C32" s="8">
        <v>512503.68</v>
      </c>
      <c r="D32" s="8">
        <v>0</v>
      </c>
      <c r="E32" s="8">
        <v>512503.68</v>
      </c>
      <c r="F32" s="8">
        <v>503584.89</v>
      </c>
      <c r="G32" s="8">
        <v>8918.7900000000009</v>
      </c>
      <c r="H32" s="10">
        <f t="shared" si="0"/>
        <v>-2.1827872842550278E-11</v>
      </c>
    </row>
    <row r="33" spans="1:8">
      <c r="A33" s="8" t="s">
        <v>52</v>
      </c>
      <c r="B33" s="8" t="s">
        <v>53</v>
      </c>
      <c r="C33" s="8">
        <v>740000</v>
      </c>
      <c r="D33" s="8">
        <v>0</v>
      </c>
      <c r="E33" s="8">
        <v>740000</v>
      </c>
      <c r="F33" s="8">
        <v>670772.26</v>
      </c>
      <c r="G33" s="8">
        <v>64781.68</v>
      </c>
      <c r="H33" s="10">
        <f t="shared" si="0"/>
        <v>4446.0599999999904</v>
      </c>
    </row>
    <row r="34" spans="1:8">
      <c r="A34" s="8" t="s">
        <v>578</v>
      </c>
      <c r="B34" s="8" t="s">
        <v>54</v>
      </c>
      <c r="C34" s="8">
        <v>430</v>
      </c>
      <c r="D34" s="8">
        <v>0</v>
      </c>
      <c r="E34" s="8">
        <v>430</v>
      </c>
      <c r="F34" s="8">
        <v>430</v>
      </c>
      <c r="G34" s="8">
        <v>0</v>
      </c>
      <c r="H34" s="10">
        <f t="shared" si="0"/>
        <v>0</v>
      </c>
    </row>
    <row r="35" spans="1:8">
      <c r="A35" s="8" t="s">
        <v>55</v>
      </c>
      <c r="B35" s="8" t="s">
        <v>56</v>
      </c>
      <c r="C35" s="8">
        <v>167000</v>
      </c>
      <c r="D35" s="8">
        <v>0</v>
      </c>
      <c r="E35" s="8">
        <v>167000</v>
      </c>
      <c r="F35" s="8">
        <v>106000</v>
      </c>
      <c r="G35" s="8">
        <v>61000</v>
      </c>
      <c r="H35" s="10">
        <f t="shared" si="0"/>
        <v>0</v>
      </c>
    </row>
    <row r="36" spans="1:8">
      <c r="A36" s="8" t="s">
        <v>58</v>
      </c>
      <c r="B36" s="8" t="s">
        <v>59</v>
      </c>
      <c r="C36" s="8">
        <v>134595</v>
      </c>
      <c r="D36" s="8">
        <v>0</v>
      </c>
      <c r="E36" s="8">
        <v>134595</v>
      </c>
      <c r="F36" s="8">
        <v>76089.84</v>
      </c>
      <c r="G36" s="8">
        <v>20648.73</v>
      </c>
      <c r="H36" s="10">
        <f t="shared" si="0"/>
        <v>37856.430000000008</v>
      </c>
    </row>
    <row r="37" spans="1:8">
      <c r="A37" s="8" t="s">
        <v>60</v>
      </c>
      <c r="B37" s="8" t="s">
        <v>61</v>
      </c>
      <c r="C37" s="8">
        <v>50000</v>
      </c>
      <c r="D37" s="8">
        <v>0</v>
      </c>
      <c r="E37" s="8">
        <v>50000</v>
      </c>
      <c r="F37" s="8">
        <v>18800</v>
      </c>
      <c r="G37" s="8">
        <v>0</v>
      </c>
      <c r="H37" s="10">
        <f t="shared" si="0"/>
        <v>31200</v>
      </c>
    </row>
    <row r="38" spans="1:8">
      <c r="A38" s="8" t="s">
        <v>632</v>
      </c>
      <c r="B38" s="8" t="s">
        <v>633</v>
      </c>
      <c r="C38" s="8">
        <v>6960320.7400000002</v>
      </c>
      <c r="D38" s="8">
        <v>0</v>
      </c>
      <c r="E38" s="8">
        <v>6960320.7400000002</v>
      </c>
      <c r="F38" s="8">
        <v>6250021.9800000004</v>
      </c>
      <c r="G38" s="8">
        <v>0</v>
      </c>
      <c r="H38" s="10">
        <f t="shared" si="0"/>
        <v>710298.75999999978</v>
      </c>
    </row>
    <row r="39" spans="1:8">
      <c r="A39" s="8" t="s">
        <v>62</v>
      </c>
      <c r="B39" s="8" t="s">
        <v>63</v>
      </c>
      <c r="C39" s="8">
        <v>100000</v>
      </c>
      <c r="D39" s="8">
        <v>0</v>
      </c>
      <c r="E39" s="8">
        <v>100000</v>
      </c>
      <c r="F39" s="8">
        <v>100000</v>
      </c>
      <c r="G39" s="8">
        <v>0</v>
      </c>
      <c r="H39" s="10">
        <f t="shared" si="0"/>
        <v>0</v>
      </c>
    </row>
    <row r="40" spans="1:8">
      <c r="A40" s="8" t="s">
        <v>64</v>
      </c>
      <c r="B40" s="8" t="s">
        <v>65</v>
      </c>
      <c r="C40" s="8">
        <v>171000</v>
      </c>
      <c r="D40" s="8">
        <v>0</v>
      </c>
      <c r="E40" s="8">
        <v>171000</v>
      </c>
      <c r="F40" s="8">
        <v>170896.26</v>
      </c>
      <c r="G40" s="8">
        <v>0</v>
      </c>
      <c r="H40" s="10">
        <f t="shared" si="0"/>
        <v>103.73999999999069</v>
      </c>
    </row>
    <row r="41" spans="1:8">
      <c r="A41" s="8" t="s">
        <v>66</v>
      </c>
      <c r="B41" s="8" t="s">
        <v>67</v>
      </c>
      <c r="C41" s="8">
        <v>5000000</v>
      </c>
      <c r="D41" s="8">
        <v>0</v>
      </c>
      <c r="E41" s="8">
        <v>5000000</v>
      </c>
      <c r="F41" s="8">
        <v>2925911.97</v>
      </c>
      <c r="G41" s="8">
        <v>10425.6</v>
      </c>
      <c r="H41" s="10">
        <f t="shared" si="0"/>
        <v>2063662.4299999997</v>
      </c>
    </row>
    <row r="42" spans="1:8">
      <c r="A42" s="8" t="s">
        <v>68</v>
      </c>
      <c r="B42" s="8" t="s">
        <v>69</v>
      </c>
      <c r="C42" s="8">
        <v>252000</v>
      </c>
      <c r="D42" s="8">
        <v>0</v>
      </c>
      <c r="E42" s="8">
        <v>252000</v>
      </c>
      <c r="F42" s="8">
        <v>251360.69</v>
      </c>
      <c r="G42" s="8">
        <v>0</v>
      </c>
      <c r="H42" s="10">
        <f t="shared" si="0"/>
        <v>639.30999999999767</v>
      </c>
    </row>
    <row r="43" spans="1:8">
      <c r="A43" s="8" t="s">
        <v>72</v>
      </c>
      <c r="B43" s="8" t="s">
        <v>56</v>
      </c>
      <c r="C43" s="8">
        <v>0</v>
      </c>
      <c r="D43" s="8">
        <v>0</v>
      </c>
      <c r="E43" s="8">
        <v>0</v>
      </c>
      <c r="F43" s="8">
        <v>-2000</v>
      </c>
      <c r="G43" s="8">
        <v>0</v>
      </c>
      <c r="H43" s="10">
        <f t="shared" si="0"/>
        <v>2000</v>
      </c>
    </row>
    <row r="44" spans="1:8">
      <c r="A44" s="8" t="s">
        <v>579</v>
      </c>
      <c r="B44" s="8" t="s">
        <v>41</v>
      </c>
      <c r="C44" s="8">
        <v>13000</v>
      </c>
      <c r="D44" s="8">
        <v>0</v>
      </c>
      <c r="E44" s="8">
        <v>13000</v>
      </c>
      <c r="F44" s="8">
        <v>0</v>
      </c>
      <c r="G44" s="8">
        <v>0</v>
      </c>
      <c r="H44" s="10">
        <f t="shared" si="0"/>
        <v>13000</v>
      </c>
    </row>
    <row r="45" spans="1:8">
      <c r="A45" s="8" t="s">
        <v>634</v>
      </c>
      <c r="B45" s="8" t="s">
        <v>38</v>
      </c>
      <c r="C45" s="8">
        <v>9500</v>
      </c>
      <c r="D45" s="8">
        <v>0</v>
      </c>
      <c r="E45" s="8">
        <v>9500</v>
      </c>
      <c r="F45" s="8">
        <v>0</v>
      </c>
      <c r="G45" s="8">
        <v>1942.6</v>
      </c>
      <c r="H45" s="10">
        <f t="shared" si="0"/>
        <v>7557.4</v>
      </c>
    </row>
    <row r="46" spans="1:8">
      <c r="A46" s="8" t="s">
        <v>74</v>
      </c>
      <c r="B46" s="8" t="s">
        <v>47</v>
      </c>
      <c r="C46" s="8">
        <v>40500</v>
      </c>
      <c r="D46" s="8">
        <v>0</v>
      </c>
      <c r="E46" s="8">
        <v>40500</v>
      </c>
      <c r="F46" s="8">
        <v>37532</v>
      </c>
      <c r="G46" s="8">
        <v>0</v>
      </c>
      <c r="H46" s="10">
        <f t="shared" si="0"/>
        <v>2968</v>
      </c>
    </row>
    <row r="47" spans="1:8">
      <c r="A47" s="8" t="s">
        <v>75</v>
      </c>
      <c r="B47" s="8" t="s">
        <v>70</v>
      </c>
      <c r="C47" s="8">
        <v>947000</v>
      </c>
      <c r="D47" s="8">
        <v>0</v>
      </c>
      <c r="E47" s="8">
        <v>947000</v>
      </c>
      <c r="F47" s="8">
        <v>943983.7</v>
      </c>
      <c r="G47" s="8">
        <v>0</v>
      </c>
      <c r="H47" s="10">
        <f t="shared" si="0"/>
        <v>3016.3000000000466</v>
      </c>
    </row>
    <row r="48" spans="1:8">
      <c r="A48" s="8" t="s">
        <v>580</v>
      </c>
      <c r="B48" s="8" t="s">
        <v>53</v>
      </c>
      <c r="C48" s="8">
        <v>13800</v>
      </c>
      <c r="D48" s="8">
        <v>0</v>
      </c>
      <c r="E48" s="8">
        <v>13800</v>
      </c>
      <c r="F48" s="8">
        <v>0</v>
      </c>
      <c r="G48" s="8">
        <v>0</v>
      </c>
      <c r="H48" s="10">
        <f t="shared" si="0"/>
        <v>13800</v>
      </c>
    </row>
    <row r="49" spans="1:8">
      <c r="A49" s="8" t="s">
        <v>76</v>
      </c>
      <c r="B49" s="8" t="s">
        <v>56</v>
      </c>
      <c r="C49" s="8">
        <v>2177000</v>
      </c>
      <c r="D49" s="8">
        <v>0</v>
      </c>
      <c r="E49" s="8">
        <v>2177000</v>
      </c>
      <c r="F49" s="8">
        <v>1889056.8</v>
      </c>
      <c r="G49" s="8">
        <v>222100</v>
      </c>
      <c r="H49" s="10">
        <f t="shared" si="0"/>
        <v>65843.199999999953</v>
      </c>
    </row>
    <row r="50" spans="1:8">
      <c r="A50" s="8" t="s">
        <v>635</v>
      </c>
      <c r="B50" s="8" t="s">
        <v>57</v>
      </c>
      <c r="C50" s="8">
        <v>24000</v>
      </c>
      <c r="D50" s="8">
        <v>0</v>
      </c>
      <c r="E50" s="8">
        <v>24000</v>
      </c>
      <c r="F50" s="8">
        <v>24000</v>
      </c>
      <c r="G50" s="8">
        <v>0</v>
      </c>
      <c r="H50" s="10">
        <f t="shared" si="0"/>
        <v>0</v>
      </c>
    </row>
    <row r="51" spans="1:8">
      <c r="A51" s="8" t="s">
        <v>77</v>
      </c>
      <c r="B51" s="8" t="s">
        <v>61</v>
      </c>
      <c r="C51" s="8">
        <v>30405</v>
      </c>
      <c r="D51" s="8">
        <v>0</v>
      </c>
      <c r="E51" s="8">
        <v>30405</v>
      </c>
      <c r="F51" s="8">
        <v>30405</v>
      </c>
      <c r="G51" s="8">
        <v>0</v>
      </c>
      <c r="H51" s="10">
        <f t="shared" si="0"/>
        <v>0</v>
      </c>
    </row>
    <row r="52" spans="1:8">
      <c r="A52" s="8" t="s">
        <v>78</v>
      </c>
      <c r="B52" s="8" t="s">
        <v>79</v>
      </c>
      <c r="C52" s="8">
        <v>0</v>
      </c>
      <c r="D52" s="8">
        <v>9632.26</v>
      </c>
      <c r="E52" s="8">
        <v>9632.26</v>
      </c>
      <c r="F52" s="8">
        <v>0</v>
      </c>
      <c r="G52" s="8">
        <v>0</v>
      </c>
      <c r="H52" s="10">
        <f t="shared" si="0"/>
        <v>9632.26</v>
      </c>
    </row>
    <row r="53" spans="1:8">
      <c r="A53" s="8" t="s">
        <v>80</v>
      </c>
      <c r="B53" s="8" t="s">
        <v>81</v>
      </c>
      <c r="C53" s="8">
        <v>5000000</v>
      </c>
      <c r="D53" s="8">
        <v>0</v>
      </c>
      <c r="E53" s="8">
        <v>5000000</v>
      </c>
      <c r="F53" s="8">
        <v>684637.66</v>
      </c>
      <c r="G53" s="8">
        <v>0</v>
      </c>
      <c r="H53" s="10">
        <f t="shared" si="0"/>
        <v>4315362.34</v>
      </c>
    </row>
    <row r="54" spans="1:8">
      <c r="A54" s="8" t="s">
        <v>581</v>
      </c>
      <c r="B54" s="8" t="s">
        <v>582</v>
      </c>
      <c r="C54" s="8">
        <v>8797989.7599999998</v>
      </c>
      <c r="D54" s="8">
        <v>0</v>
      </c>
      <c r="E54" s="8">
        <v>8797989.7599999998</v>
      </c>
      <c r="F54" s="8">
        <v>987950.16</v>
      </c>
      <c r="G54" s="8">
        <v>0</v>
      </c>
      <c r="H54" s="10">
        <f t="shared" si="0"/>
        <v>7810039.5999999996</v>
      </c>
    </row>
    <row r="55" spans="1:8">
      <c r="A55" s="8" t="s">
        <v>619</v>
      </c>
      <c r="B55" s="8" t="s">
        <v>620</v>
      </c>
      <c r="C55" s="8">
        <v>0</v>
      </c>
      <c r="D55" s="8">
        <v>1374.15</v>
      </c>
      <c r="E55" s="8">
        <v>1374.15</v>
      </c>
      <c r="F55" s="8">
        <v>853.05</v>
      </c>
      <c r="G55" s="8">
        <v>78.650000000000006</v>
      </c>
      <c r="H55" s="10">
        <f t="shared" si="0"/>
        <v>442.45000000000016</v>
      </c>
    </row>
    <row r="56" spans="1:8">
      <c r="A56" s="8" t="s">
        <v>616</v>
      </c>
      <c r="B56" s="8" t="s">
        <v>617</v>
      </c>
      <c r="C56" s="8">
        <v>0</v>
      </c>
      <c r="D56" s="8">
        <v>10967826.800000001</v>
      </c>
      <c r="E56" s="8">
        <v>10967826.800000001</v>
      </c>
      <c r="F56" s="8">
        <v>10967826.789999999</v>
      </c>
      <c r="G56" s="8">
        <v>0</v>
      </c>
      <c r="H56" s="10">
        <f t="shared" si="0"/>
        <v>1.0000001639127731E-2</v>
      </c>
    </row>
    <row r="57" spans="1:8">
      <c r="A57" s="8" t="s">
        <v>535</v>
      </c>
      <c r="B57" s="8" t="s">
        <v>536</v>
      </c>
      <c r="C57" s="8">
        <v>-49998.2</v>
      </c>
      <c r="D57" s="8">
        <v>49998.2</v>
      </c>
      <c r="E57" s="8">
        <v>0</v>
      </c>
      <c r="F57" s="8">
        <v>0</v>
      </c>
      <c r="G57" s="8">
        <v>0</v>
      </c>
      <c r="H57" s="10">
        <f t="shared" si="0"/>
        <v>0</v>
      </c>
    </row>
    <row r="58" spans="1:8">
      <c r="A58" s="8" t="s">
        <v>532</v>
      </c>
      <c r="B58" s="8" t="s">
        <v>533</v>
      </c>
      <c r="C58" s="8">
        <v>0</v>
      </c>
      <c r="D58" s="8">
        <v>8720.2999999999993</v>
      </c>
      <c r="E58" s="8">
        <v>8720.2999999999993</v>
      </c>
      <c r="F58" s="8">
        <v>883.3</v>
      </c>
      <c r="G58" s="8">
        <v>78.650000000000006</v>
      </c>
      <c r="H58" s="10">
        <f t="shared" si="0"/>
        <v>7758.3499999999995</v>
      </c>
    </row>
    <row r="59" spans="1:8">
      <c r="A59" s="8" t="s">
        <v>599</v>
      </c>
      <c r="B59" s="8" t="s">
        <v>600</v>
      </c>
      <c r="C59" s="8">
        <v>-11232.15</v>
      </c>
      <c r="D59" s="8">
        <v>11232.15</v>
      </c>
      <c r="E59" s="8">
        <v>0</v>
      </c>
      <c r="F59" s="8">
        <v>0</v>
      </c>
      <c r="G59" s="8">
        <v>0</v>
      </c>
      <c r="H59" s="10">
        <f t="shared" si="0"/>
        <v>0</v>
      </c>
    </row>
    <row r="60" spans="1:8">
      <c r="A60" s="8" t="s">
        <v>530</v>
      </c>
      <c r="B60" s="8" t="s">
        <v>531</v>
      </c>
      <c r="C60" s="8">
        <v>61230.35</v>
      </c>
      <c r="D60" s="8">
        <v>3754141.67</v>
      </c>
      <c r="E60" s="8">
        <v>3815372.02</v>
      </c>
      <c r="F60" s="8">
        <v>1357000</v>
      </c>
      <c r="G60" s="8">
        <v>0</v>
      </c>
      <c r="H60" s="10">
        <f t="shared" si="0"/>
        <v>2458372.02</v>
      </c>
    </row>
    <row r="61" spans="1:8">
      <c r="A61" s="8" t="s">
        <v>82</v>
      </c>
      <c r="B61" s="8" t="s">
        <v>83</v>
      </c>
      <c r="C61" s="8">
        <v>0</v>
      </c>
      <c r="D61" s="8">
        <v>59902.22</v>
      </c>
      <c r="E61" s="8">
        <v>59902.22</v>
      </c>
      <c r="F61" s="8">
        <v>0</v>
      </c>
      <c r="G61" s="8">
        <v>0</v>
      </c>
      <c r="H61" s="10">
        <f t="shared" si="0"/>
        <v>59902.22</v>
      </c>
    </row>
    <row r="62" spans="1:8">
      <c r="A62" s="8" t="s">
        <v>564</v>
      </c>
      <c r="B62" s="8" t="s">
        <v>83</v>
      </c>
      <c r="C62" s="8">
        <v>0</v>
      </c>
      <c r="D62" s="8">
        <v>682950</v>
      </c>
      <c r="E62" s="8">
        <v>682950</v>
      </c>
      <c r="F62" s="8">
        <v>682950</v>
      </c>
      <c r="G62" s="8">
        <v>0</v>
      </c>
      <c r="H62" s="10">
        <f t="shared" si="0"/>
        <v>0</v>
      </c>
    </row>
    <row r="63" spans="1:8">
      <c r="A63" s="8" t="s">
        <v>84</v>
      </c>
      <c r="B63" s="8" t="s">
        <v>83</v>
      </c>
      <c r="C63" s="8">
        <v>0</v>
      </c>
      <c r="D63" s="8">
        <v>2090.7800000000002</v>
      </c>
      <c r="E63" s="8">
        <v>2090.7800000000002</v>
      </c>
      <c r="F63" s="8">
        <v>0</v>
      </c>
      <c r="G63" s="8">
        <v>0</v>
      </c>
      <c r="H63" s="10">
        <f t="shared" si="0"/>
        <v>2090.7800000000002</v>
      </c>
    </row>
    <row r="64" spans="1:8">
      <c r="A64" s="8" t="s">
        <v>583</v>
      </c>
      <c r="B64" s="8" t="s">
        <v>83</v>
      </c>
      <c r="C64" s="8">
        <v>0</v>
      </c>
      <c r="D64" s="8">
        <v>479473.55</v>
      </c>
      <c r="E64" s="8">
        <v>479473.55</v>
      </c>
      <c r="F64" s="8">
        <v>0</v>
      </c>
      <c r="G64" s="8">
        <v>0</v>
      </c>
      <c r="H64" s="10">
        <f t="shared" si="0"/>
        <v>479473.55</v>
      </c>
    </row>
    <row r="65" spans="1:8">
      <c r="A65" s="8" t="s">
        <v>613</v>
      </c>
      <c r="B65" s="8" t="s">
        <v>83</v>
      </c>
      <c r="C65" s="8">
        <v>0</v>
      </c>
      <c r="D65" s="8">
        <v>21500</v>
      </c>
      <c r="E65" s="8">
        <v>21500</v>
      </c>
      <c r="F65" s="8">
        <v>0</v>
      </c>
      <c r="G65" s="8">
        <v>0</v>
      </c>
      <c r="H65" s="10">
        <f t="shared" si="0"/>
        <v>21500</v>
      </c>
    </row>
    <row r="66" spans="1:8">
      <c r="A66" s="8" t="s">
        <v>85</v>
      </c>
      <c r="B66" s="8" t="s">
        <v>83</v>
      </c>
      <c r="C66" s="8">
        <v>0</v>
      </c>
      <c r="D66" s="8">
        <v>334642.67</v>
      </c>
      <c r="E66" s="8">
        <v>334642.67</v>
      </c>
      <c r="F66" s="8">
        <v>0</v>
      </c>
      <c r="G66" s="8">
        <v>0</v>
      </c>
      <c r="H66" s="10">
        <f t="shared" si="0"/>
        <v>334642.67</v>
      </c>
    </row>
    <row r="67" spans="1:8">
      <c r="A67" s="8" t="s">
        <v>86</v>
      </c>
      <c r="B67" s="8" t="s">
        <v>83</v>
      </c>
      <c r="C67" s="8">
        <v>0</v>
      </c>
      <c r="D67" s="8">
        <v>16594</v>
      </c>
      <c r="E67" s="8">
        <v>16594</v>
      </c>
      <c r="F67" s="8">
        <v>0</v>
      </c>
      <c r="G67" s="8">
        <v>0</v>
      </c>
      <c r="H67" s="10">
        <f t="shared" ref="H67:H130" si="1">+E67-F67-G67</f>
        <v>16594</v>
      </c>
    </row>
    <row r="68" spans="1:8">
      <c r="A68" s="8" t="s">
        <v>87</v>
      </c>
      <c r="B68" s="8" t="s">
        <v>83</v>
      </c>
      <c r="C68" s="8">
        <v>0</v>
      </c>
      <c r="D68" s="8">
        <v>40000</v>
      </c>
      <c r="E68" s="8">
        <v>40000</v>
      </c>
      <c r="F68" s="8">
        <v>0</v>
      </c>
      <c r="G68" s="8">
        <v>0</v>
      </c>
      <c r="H68" s="10">
        <f t="shared" si="1"/>
        <v>40000</v>
      </c>
    </row>
    <row r="69" spans="1:8">
      <c r="A69" s="8" t="s">
        <v>538</v>
      </c>
      <c r="B69" s="8" t="s">
        <v>83</v>
      </c>
      <c r="C69" s="8">
        <v>0</v>
      </c>
      <c r="D69" s="8">
        <v>70429.66</v>
      </c>
      <c r="E69" s="8">
        <v>70429.66</v>
      </c>
      <c r="F69" s="8">
        <v>0</v>
      </c>
      <c r="G69" s="8">
        <v>0</v>
      </c>
      <c r="H69" s="10">
        <f t="shared" si="1"/>
        <v>70429.66</v>
      </c>
    </row>
    <row r="70" spans="1:8">
      <c r="A70" s="8" t="s">
        <v>563</v>
      </c>
      <c r="B70" s="8" t="s">
        <v>83</v>
      </c>
      <c r="C70" s="8">
        <v>0</v>
      </c>
      <c r="D70" s="8">
        <v>14968.87</v>
      </c>
      <c r="E70" s="8">
        <v>14968.87</v>
      </c>
      <c r="F70" s="8">
        <v>0</v>
      </c>
      <c r="G70" s="8">
        <v>0</v>
      </c>
      <c r="H70" s="10">
        <f t="shared" si="1"/>
        <v>14968.87</v>
      </c>
    </row>
    <row r="71" spans="1:8">
      <c r="A71" s="8" t="s">
        <v>567</v>
      </c>
      <c r="B71" s="8" t="s">
        <v>83</v>
      </c>
      <c r="C71" s="8">
        <v>0</v>
      </c>
      <c r="D71" s="8">
        <v>364345.82</v>
      </c>
      <c r="E71" s="8">
        <v>364345.82</v>
      </c>
      <c r="F71" s="8">
        <v>0</v>
      </c>
      <c r="G71" s="8">
        <v>0</v>
      </c>
      <c r="H71" s="10">
        <f t="shared" si="1"/>
        <v>364345.82</v>
      </c>
    </row>
    <row r="72" spans="1:8">
      <c r="A72" s="8" t="s">
        <v>575</v>
      </c>
      <c r="B72" s="8" t="s">
        <v>83</v>
      </c>
      <c r="C72" s="8">
        <v>0</v>
      </c>
      <c r="D72" s="8">
        <v>4080045.52</v>
      </c>
      <c r="E72" s="8">
        <v>4080045.52</v>
      </c>
      <c r="F72" s="8">
        <v>3903313.52</v>
      </c>
      <c r="G72" s="8">
        <v>0</v>
      </c>
      <c r="H72" s="10">
        <f t="shared" si="1"/>
        <v>176732</v>
      </c>
    </row>
    <row r="73" spans="1:8">
      <c r="A73" s="8" t="s">
        <v>623</v>
      </c>
      <c r="B73" s="8" t="s">
        <v>83</v>
      </c>
      <c r="C73" s="8">
        <v>0</v>
      </c>
      <c r="D73" s="8">
        <v>41470.9</v>
      </c>
      <c r="E73" s="8">
        <v>41470.9</v>
      </c>
      <c r="F73" s="8">
        <v>9970.9</v>
      </c>
      <c r="G73" s="8">
        <v>0</v>
      </c>
      <c r="H73" s="10">
        <f t="shared" si="1"/>
        <v>31500</v>
      </c>
    </row>
    <row r="74" spans="1:8">
      <c r="A74" s="8" t="s">
        <v>624</v>
      </c>
      <c r="B74" s="8" t="s">
        <v>83</v>
      </c>
      <c r="C74" s="8">
        <v>0</v>
      </c>
      <c r="D74" s="8">
        <v>10430</v>
      </c>
      <c r="E74" s="8">
        <v>10430</v>
      </c>
      <c r="F74" s="8">
        <v>0</v>
      </c>
      <c r="G74" s="8">
        <v>0</v>
      </c>
      <c r="H74" s="10">
        <f t="shared" si="1"/>
        <v>10430</v>
      </c>
    </row>
    <row r="75" spans="1:8">
      <c r="A75" s="8" t="s">
        <v>786</v>
      </c>
      <c r="B75" s="8" t="s">
        <v>83</v>
      </c>
      <c r="C75" s="8">
        <v>0</v>
      </c>
      <c r="D75" s="8">
        <v>405000</v>
      </c>
      <c r="E75" s="8">
        <v>405000</v>
      </c>
      <c r="F75" s="8">
        <v>405000</v>
      </c>
      <c r="G75" s="8">
        <v>0</v>
      </c>
      <c r="H75" s="10">
        <f t="shared" si="1"/>
        <v>0</v>
      </c>
    </row>
    <row r="76" spans="1:8">
      <c r="A76" s="8" t="s">
        <v>601</v>
      </c>
      <c r="B76" s="8" t="s">
        <v>83</v>
      </c>
      <c r="C76" s="8">
        <v>0</v>
      </c>
      <c r="D76" s="8">
        <v>9308614.6199999992</v>
      </c>
      <c r="E76" s="8">
        <v>9308614.6199999992</v>
      </c>
      <c r="F76" s="8">
        <v>9308614.6199999992</v>
      </c>
      <c r="G76" s="8">
        <v>0</v>
      </c>
      <c r="H76" s="10">
        <f t="shared" si="1"/>
        <v>0</v>
      </c>
    </row>
    <row r="77" spans="1:8">
      <c r="A77" s="8" t="s">
        <v>609</v>
      </c>
      <c r="B77" s="8" t="s">
        <v>83</v>
      </c>
      <c r="C77" s="8">
        <v>0.01</v>
      </c>
      <c r="D77" s="8">
        <v>232843.16</v>
      </c>
      <c r="E77" s="8">
        <v>232843.17</v>
      </c>
      <c r="F77" s="8">
        <v>0</v>
      </c>
      <c r="G77" s="8">
        <v>232843.17</v>
      </c>
      <c r="H77" s="10">
        <f t="shared" si="1"/>
        <v>0</v>
      </c>
    </row>
    <row r="78" spans="1:8">
      <c r="A78" s="8" t="s">
        <v>614</v>
      </c>
      <c r="B78" s="8" t="s">
        <v>83</v>
      </c>
      <c r="C78" s="8">
        <v>0</v>
      </c>
      <c r="D78" s="8">
        <v>164000</v>
      </c>
      <c r="E78" s="8">
        <v>164000</v>
      </c>
      <c r="F78" s="8">
        <v>0</v>
      </c>
      <c r="G78" s="8">
        <v>0</v>
      </c>
      <c r="H78" s="10">
        <f t="shared" si="1"/>
        <v>164000</v>
      </c>
    </row>
    <row r="79" spans="1:8">
      <c r="A79" s="8" t="s">
        <v>618</v>
      </c>
      <c r="B79" s="8" t="s">
        <v>83</v>
      </c>
      <c r="C79" s="8">
        <v>0</v>
      </c>
      <c r="D79" s="8">
        <v>7002968.2300000004</v>
      </c>
      <c r="E79" s="8">
        <v>7002968.2300000004</v>
      </c>
      <c r="F79" s="8">
        <v>5295930.37</v>
      </c>
      <c r="G79" s="8">
        <v>666571.64</v>
      </c>
      <c r="H79" s="10">
        <f t="shared" si="1"/>
        <v>1040466.2200000003</v>
      </c>
    </row>
    <row r="80" spans="1:8">
      <c r="A80" s="8" t="s">
        <v>621</v>
      </c>
      <c r="B80" s="8" t="s">
        <v>83</v>
      </c>
      <c r="C80" s="8">
        <v>0</v>
      </c>
      <c r="D80" s="8">
        <v>15723635.32</v>
      </c>
      <c r="E80" s="8">
        <v>15723635.32</v>
      </c>
      <c r="F80" s="8">
        <v>15140231.74</v>
      </c>
      <c r="G80" s="8">
        <v>0</v>
      </c>
      <c r="H80" s="10">
        <f t="shared" si="1"/>
        <v>583403.58000000007</v>
      </c>
    </row>
    <row r="81" spans="1:8">
      <c r="A81" s="8" t="s">
        <v>787</v>
      </c>
      <c r="B81" s="8" t="s">
        <v>83</v>
      </c>
      <c r="C81" s="8">
        <v>0</v>
      </c>
      <c r="D81" s="8">
        <v>2516200</v>
      </c>
      <c r="E81" s="8">
        <v>2516200</v>
      </c>
      <c r="F81" s="8">
        <v>2483392.75</v>
      </c>
      <c r="G81" s="8">
        <v>-3374.18</v>
      </c>
      <c r="H81" s="10">
        <f t="shared" si="1"/>
        <v>36181.43</v>
      </c>
    </row>
    <row r="82" spans="1:8">
      <c r="A82" s="8" t="s">
        <v>815</v>
      </c>
      <c r="B82" s="8" t="s">
        <v>83</v>
      </c>
      <c r="C82" s="8">
        <v>0</v>
      </c>
      <c r="D82" s="8">
        <v>73169.38</v>
      </c>
      <c r="E82" s="8">
        <v>73169.38</v>
      </c>
      <c r="F82" s="8">
        <v>0</v>
      </c>
      <c r="G82" s="8">
        <v>53957.77</v>
      </c>
      <c r="H82" s="10">
        <f t="shared" si="1"/>
        <v>19211.610000000008</v>
      </c>
    </row>
    <row r="83" spans="1:8">
      <c r="A83" s="8" t="s">
        <v>819</v>
      </c>
      <c r="B83" s="8" t="s">
        <v>83</v>
      </c>
      <c r="C83" s="8">
        <v>0</v>
      </c>
      <c r="D83" s="8">
        <v>1800000</v>
      </c>
      <c r="E83" s="8">
        <v>1800000</v>
      </c>
      <c r="F83" s="8">
        <v>0</v>
      </c>
      <c r="G83" s="8">
        <v>0</v>
      </c>
      <c r="H83" s="10">
        <f t="shared" si="1"/>
        <v>1800000</v>
      </c>
    </row>
    <row r="84" spans="1:8">
      <c r="A84" s="8" t="s">
        <v>605</v>
      </c>
      <c r="B84" s="8" t="s">
        <v>83</v>
      </c>
      <c r="C84" s="8">
        <v>0</v>
      </c>
      <c r="D84" s="8">
        <v>110327.32</v>
      </c>
      <c r="E84" s="8">
        <v>110327.32</v>
      </c>
      <c r="F84" s="8">
        <v>0</v>
      </c>
      <c r="G84" s="8">
        <v>0</v>
      </c>
      <c r="H84" s="10">
        <f t="shared" si="1"/>
        <v>110327.32</v>
      </c>
    </row>
    <row r="85" spans="1:8">
      <c r="A85" s="8" t="s">
        <v>615</v>
      </c>
      <c r="B85" s="8" t="s">
        <v>89</v>
      </c>
      <c r="C85" s="8">
        <v>0</v>
      </c>
      <c r="D85" s="8">
        <v>1032614.66</v>
      </c>
      <c r="E85" s="8">
        <v>1032614.66</v>
      </c>
      <c r="F85" s="8">
        <v>678195.65</v>
      </c>
      <c r="G85" s="8">
        <v>0</v>
      </c>
      <c r="H85" s="10">
        <f t="shared" si="1"/>
        <v>354419.01</v>
      </c>
    </row>
    <row r="86" spans="1:8">
      <c r="A86" s="8" t="s">
        <v>88</v>
      </c>
      <c r="B86" s="8" t="s">
        <v>89</v>
      </c>
      <c r="C86" s="8">
        <v>0</v>
      </c>
      <c r="D86" s="8">
        <v>16096.87</v>
      </c>
      <c r="E86" s="8">
        <v>16096.87</v>
      </c>
      <c r="F86" s="8">
        <v>0</v>
      </c>
      <c r="G86" s="8">
        <v>0</v>
      </c>
      <c r="H86" s="10">
        <f t="shared" si="1"/>
        <v>16096.87</v>
      </c>
    </row>
    <row r="87" spans="1:8">
      <c r="A87" s="8" t="s">
        <v>90</v>
      </c>
      <c r="B87" s="8" t="s">
        <v>89</v>
      </c>
      <c r="C87" s="8">
        <v>0</v>
      </c>
      <c r="D87" s="8">
        <v>713345.57</v>
      </c>
      <c r="E87" s="8">
        <v>713345.57</v>
      </c>
      <c r="F87" s="8">
        <v>0</v>
      </c>
      <c r="G87" s="8">
        <v>0</v>
      </c>
      <c r="H87" s="10">
        <f t="shared" si="1"/>
        <v>713345.57</v>
      </c>
    </row>
    <row r="88" spans="1:8">
      <c r="A88" s="8" t="s">
        <v>91</v>
      </c>
      <c r="B88" s="8" t="s">
        <v>89</v>
      </c>
      <c r="C88" s="8">
        <v>0</v>
      </c>
      <c r="D88" s="8">
        <v>25057.08</v>
      </c>
      <c r="E88" s="8">
        <v>25057.08</v>
      </c>
      <c r="F88" s="8">
        <v>0</v>
      </c>
      <c r="G88" s="8">
        <v>0</v>
      </c>
      <c r="H88" s="10">
        <f t="shared" si="1"/>
        <v>25057.08</v>
      </c>
    </row>
    <row r="89" spans="1:8">
      <c r="A89" s="8" t="s">
        <v>92</v>
      </c>
      <c r="B89" s="8" t="s">
        <v>89</v>
      </c>
      <c r="C89" s="8">
        <v>0</v>
      </c>
      <c r="D89" s="8">
        <v>9420.92</v>
      </c>
      <c r="E89" s="8">
        <v>9420.92</v>
      </c>
      <c r="F89" s="8">
        <v>0</v>
      </c>
      <c r="G89" s="8">
        <v>0</v>
      </c>
      <c r="H89" s="10">
        <f t="shared" si="1"/>
        <v>9420.92</v>
      </c>
    </row>
    <row r="90" spans="1:8">
      <c r="A90" s="8" t="s">
        <v>93</v>
      </c>
      <c r="B90" s="8" t="s">
        <v>89</v>
      </c>
      <c r="C90" s="8">
        <v>0</v>
      </c>
      <c r="D90" s="8">
        <v>24416.68</v>
      </c>
      <c r="E90" s="8">
        <v>24416.68</v>
      </c>
      <c r="F90" s="8">
        <v>0</v>
      </c>
      <c r="G90" s="8">
        <v>0</v>
      </c>
      <c r="H90" s="10">
        <f t="shared" si="1"/>
        <v>24416.68</v>
      </c>
    </row>
    <row r="91" spans="1:8">
      <c r="A91" s="8" t="s">
        <v>788</v>
      </c>
      <c r="B91" s="8" t="s">
        <v>89</v>
      </c>
      <c r="C91" s="8">
        <v>0</v>
      </c>
      <c r="D91" s="8">
        <v>210000</v>
      </c>
      <c r="E91" s="8">
        <v>210000</v>
      </c>
      <c r="F91" s="8">
        <v>210000</v>
      </c>
      <c r="G91" s="8">
        <v>0</v>
      </c>
      <c r="H91" s="10">
        <f t="shared" si="1"/>
        <v>0</v>
      </c>
    </row>
    <row r="92" spans="1:8">
      <c r="A92" s="8" t="s">
        <v>537</v>
      </c>
      <c r="B92" s="8" t="s">
        <v>89</v>
      </c>
      <c r="C92" s="8">
        <v>0</v>
      </c>
      <c r="D92" s="8">
        <v>866136.4</v>
      </c>
      <c r="E92" s="8">
        <v>866136.4</v>
      </c>
      <c r="F92" s="8">
        <v>0</v>
      </c>
      <c r="G92" s="8">
        <v>0</v>
      </c>
      <c r="H92" s="10">
        <f t="shared" si="1"/>
        <v>866136.4</v>
      </c>
    </row>
    <row r="93" spans="1:8">
      <c r="A93" s="8" t="s">
        <v>94</v>
      </c>
      <c r="B93" s="8" t="s">
        <v>89</v>
      </c>
      <c r="C93" s="8">
        <v>0</v>
      </c>
      <c r="D93" s="8">
        <v>819621.67</v>
      </c>
      <c r="E93" s="8">
        <v>819621.67</v>
      </c>
      <c r="F93" s="8">
        <v>750000</v>
      </c>
      <c r="G93" s="8">
        <v>0</v>
      </c>
      <c r="H93" s="10">
        <f t="shared" si="1"/>
        <v>69621.670000000042</v>
      </c>
    </row>
    <row r="94" spans="1:8">
      <c r="A94" s="8" t="s">
        <v>576</v>
      </c>
      <c r="B94" s="8" t="s">
        <v>89</v>
      </c>
      <c r="C94" s="8">
        <v>0</v>
      </c>
      <c r="D94" s="8">
        <v>162566.23000000001</v>
      </c>
      <c r="E94" s="8">
        <v>162566.23000000001</v>
      </c>
      <c r="F94" s="8">
        <v>40867.08</v>
      </c>
      <c r="G94" s="8">
        <v>23436.09</v>
      </c>
      <c r="H94" s="10">
        <f t="shared" si="1"/>
        <v>98263.060000000012</v>
      </c>
    </row>
    <row r="95" spans="1:8">
      <c r="A95" s="8" t="s">
        <v>568</v>
      </c>
      <c r="B95" s="8" t="s">
        <v>89</v>
      </c>
      <c r="C95" s="8">
        <v>0</v>
      </c>
      <c r="D95" s="8">
        <v>153311.94</v>
      </c>
      <c r="E95" s="8">
        <v>153311.94</v>
      </c>
      <c r="F95" s="8">
        <v>53157.38</v>
      </c>
      <c r="G95" s="8">
        <v>0</v>
      </c>
      <c r="H95" s="10">
        <f t="shared" si="1"/>
        <v>100154.56</v>
      </c>
    </row>
    <row r="96" spans="1:8">
      <c r="A96" s="8" t="s">
        <v>610</v>
      </c>
      <c r="B96" s="8" t="s">
        <v>89</v>
      </c>
      <c r="C96" s="8">
        <v>0</v>
      </c>
      <c r="D96" s="8">
        <v>729370.26</v>
      </c>
      <c r="E96" s="8">
        <v>729370.26</v>
      </c>
      <c r="F96" s="8">
        <v>164212.41</v>
      </c>
      <c r="G96" s="8">
        <v>124654.04</v>
      </c>
      <c r="H96" s="10">
        <f t="shared" si="1"/>
        <v>440503.81</v>
      </c>
    </row>
    <row r="97" spans="1:8">
      <c r="A97" s="8" t="s">
        <v>95</v>
      </c>
      <c r="B97" s="8" t="s">
        <v>89</v>
      </c>
      <c r="C97" s="8">
        <v>0</v>
      </c>
      <c r="D97" s="8">
        <v>178962.72</v>
      </c>
      <c r="E97" s="8">
        <v>178962.72</v>
      </c>
      <c r="F97" s="8">
        <v>151343.26</v>
      </c>
      <c r="G97" s="8">
        <v>2877.67</v>
      </c>
      <c r="H97" s="10">
        <f t="shared" si="1"/>
        <v>24741.789999999994</v>
      </c>
    </row>
    <row r="98" spans="1:8">
      <c r="A98" s="8" t="s">
        <v>96</v>
      </c>
      <c r="B98" s="8" t="s">
        <v>89</v>
      </c>
      <c r="C98" s="8">
        <v>0</v>
      </c>
      <c r="D98" s="8">
        <v>454911.21</v>
      </c>
      <c r="E98" s="8">
        <v>454911.21</v>
      </c>
      <c r="F98" s="8">
        <v>177597.99</v>
      </c>
      <c r="G98" s="8">
        <v>0</v>
      </c>
      <c r="H98" s="10">
        <f t="shared" si="1"/>
        <v>277313.22000000003</v>
      </c>
    </row>
    <row r="99" spans="1:8">
      <c r="A99" s="8" t="s">
        <v>97</v>
      </c>
      <c r="B99" s="8" t="s">
        <v>89</v>
      </c>
      <c r="C99" s="8">
        <v>0</v>
      </c>
      <c r="D99" s="8">
        <v>220654.61</v>
      </c>
      <c r="E99" s="8">
        <v>220654.61</v>
      </c>
      <c r="F99" s="8">
        <v>0</v>
      </c>
      <c r="G99" s="8">
        <v>0</v>
      </c>
      <c r="H99" s="10">
        <f t="shared" si="1"/>
        <v>220654.61</v>
      </c>
    </row>
    <row r="100" spans="1:8">
      <c r="A100" s="8" t="s">
        <v>584</v>
      </c>
      <c r="B100" s="8" t="s">
        <v>89</v>
      </c>
      <c r="C100" s="8">
        <v>0</v>
      </c>
      <c r="D100" s="8">
        <v>1469796</v>
      </c>
      <c r="E100" s="8">
        <v>1469796</v>
      </c>
      <c r="F100" s="8">
        <v>0</v>
      </c>
      <c r="G100" s="8">
        <v>0</v>
      </c>
      <c r="H100" s="10">
        <f t="shared" si="1"/>
        <v>1469796</v>
      </c>
    </row>
    <row r="101" spans="1:8">
      <c r="A101" s="8" t="s">
        <v>789</v>
      </c>
      <c r="B101" s="8" t="s">
        <v>89</v>
      </c>
      <c r="C101" s="8">
        <v>-256285.29</v>
      </c>
      <c r="D101" s="8">
        <v>1432923.2</v>
      </c>
      <c r="E101" s="8">
        <v>1176637.9099999999</v>
      </c>
      <c r="F101" s="8">
        <v>1176637.9099999999</v>
      </c>
      <c r="G101" s="8">
        <v>0</v>
      </c>
      <c r="H101" s="10">
        <f t="shared" si="1"/>
        <v>0</v>
      </c>
    </row>
    <row r="102" spans="1:8">
      <c r="A102" s="8" t="s">
        <v>792</v>
      </c>
      <c r="B102" s="8" t="s">
        <v>89</v>
      </c>
      <c r="C102" s="8">
        <v>256285.29</v>
      </c>
      <c r="D102" s="8">
        <v>0</v>
      </c>
      <c r="E102" s="8">
        <v>256285.29</v>
      </c>
      <c r="F102" s="8">
        <v>0</v>
      </c>
      <c r="G102" s="8">
        <v>0</v>
      </c>
      <c r="H102" s="10">
        <f t="shared" si="1"/>
        <v>256285.29</v>
      </c>
    </row>
    <row r="103" spans="1:8">
      <c r="A103" s="8" t="s">
        <v>820</v>
      </c>
      <c r="B103" s="8" t="s">
        <v>89</v>
      </c>
      <c r="C103" s="8">
        <v>0</v>
      </c>
      <c r="D103" s="8">
        <v>1140400</v>
      </c>
      <c r="E103" s="8">
        <v>1140400</v>
      </c>
      <c r="F103" s="8">
        <v>0</v>
      </c>
      <c r="G103" s="8">
        <v>0</v>
      </c>
      <c r="H103" s="10">
        <f t="shared" si="1"/>
        <v>1140400</v>
      </c>
    </row>
    <row r="104" spans="1:8">
      <c r="A104" s="8" t="s">
        <v>98</v>
      </c>
      <c r="B104" s="8" t="s">
        <v>3</v>
      </c>
      <c r="C104" s="8">
        <v>1894901.64</v>
      </c>
      <c r="D104" s="8">
        <v>0</v>
      </c>
      <c r="E104" s="8">
        <v>1894901.64</v>
      </c>
      <c r="F104" s="8">
        <v>1764500</v>
      </c>
      <c r="G104" s="8">
        <v>130401.64</v>
      </c>
      <c r="H104" s="10">
        <f t="shared" si="1"/>
        <v>0</v>
      </c>
    </row>
    <row r="105" spans="1:8">
      <c r="A105" s="8" t="s">
        <v>99</v>
      </c>
      <c r="B105" s="8" t="s">
        <v>5</v>
      </c>
      <c r="C105" s="8">
        <v>4341557.92</v>
      </c>
      <c r="D105" s="8">
        <v>0</v>
      </c>
      <c r="E105" s="8">
        <v>4341557.92</v>
      </c>
      <c r="F105" s="8">
        <v>3979302.85</v>
      </c>
      <c r="G105" s="8">
        <v>362255.07</v>
      </c>
      <c r="H105" s="10">
        <f t="shared" si="1"/>
        <v>0</v>
      </c>
    </row>
    <row r="106" spans="1:8">
      <c r="A106" s="8" t="s">
        <v>100</v>
      </c>
      <c r="B106" s="8" t="s">
        <v>9</v>
      </c>
      <c r="C106" s="8">
        <v>5973386.5099999998</v>
      </c>
      <c r="D106" s="8">
        <v>0</v>
      </c>
      <c r="E106" s="8">
        <v>5973386.5099999998</v>
      </c>
      <c r="F106" s="8">
        <v>5483575.7000000002</v>
      </c>
      <c r="G106" s="8">
        <v>489810.81</v>
      </c>
      <c r="H106" s="10">
        <f t="shared" si="1"/>
        <v>0</v>
      </c>
    </row>
    <row r="107" spans="1:8">
      <c r="A107" s="8" t="s">
        <v>101</v>
      </c>
      <c r="B107" s="8" t="s">
        <v>11</v>
      </c>
      <c r="C107" s="8">
        <v>1340245.21</v>
      </c>
      <c r="D107" s="8">
        <v>0</v>
      </c>
      <c r="E107" s="8">
        <v>1340245.21</v>
      </c>
      <c r="F107" s="8">
        <v>1256815.3700000001</v>
      </c>
      <c r="G107" s="8">
        <v>83429.84</v>
      </c>
      <c r="H107" s="10">
        <f t="shared" si="1"/>
        <v>-1.4551915228366852E-10</v>
      </c>
    </row>
    <row r="108" spans="1:8">
      <c r="A108" s="8" t="s">
        <v>102</v>
      </c>
      <c r="B108" s="8" t="s">
        <v>13</v>
      </c>
      <c r="C108" s="8">
        <v>2058880.82</v>
      </c>
      <c r="D108" s="8">
        <v>0</v>
      </c>
      <c r="E108" s="8">
        <v>2058880.82</v>
      </c>
      <c r="F108" s="8">
        <v>1923595.02</v>
      </c>
      <c r="G108" s="8">
        <v>135285.79999999999</v>
      </c>
      <c r="H108" s="10">
        <f t="shared" si="1"/>
        <v>0</v>
      </c>
    </row>
    <row r="109" spans="1:8">
      <c r="A109" s="8" t="s">
        <v>577</v>
      </c>
      <c r="B109" s="8" t="s">
        <v>15</v>
      </c>
      <c r="C109" s="8">
        <v>682343.22</v>
      </c>
      <c r="D109" s="8">
        <v>0</v>
      </c>
      <c r="E109" s="8">
        <v>682343.22</v>
      </c>
      <c r="F109" s="8">
        <v>582775.44999999995</v>
      </c>
      <c r="G109" s="8">
        <v>99567.77</v>
      </c>
      <c r="H109" s="10">
        <f t="shared" si="1"/>
        <v>0</v>
      </c>
    </row>
    <row r="110" spans="1:8">
      <c r="A110" s="8" t="s">
        <v>103</v>
      </c>
      <c r="B110" s="8" t="s">
        <v>17</v>
      </c>
      <c r="C110" s="8">
        <v>363927.39</v>
      </c>
      <c r="D110" s="8">
        <v>0</v>
      </c>
      <c r="E110" s="8">
        <v>363927.39</v>
      </c>
      <c r="F110" s="8">
        <v>182281.17</v>
      </c>
      <c r="G110" s="8">
        <v>181646.22</v>
      </c>
      <c r="H110" s="10">
        <f t="shared" si="1"/>
        <v>0</v>
      </c>
    </row>
    <row r="111" spans="1:8">
      <c r="A111" s="8" t="s">
        <v>104</v>
      </c>
      <c r="B111" s="8" t="s">
        <v>19</v>
      </c>
      <c r="C111" s="8">
        <v>908357.22</v>
      </c>
      <c r="D111" s="8">
        <v>0</v>
      </c>
      <c r="E111" s="8">
        <v>908357.22</v>
      </c>
      <c r="F111" s="8">
        <v>487486.76</v>
      </c>
      <c r="G111" s="8">
        <v>420870.46</v>
      </c>
      <c r="H111" s="10">
        <f t="shared" si="1"/>
        <v>0</v>
      </c>
    </row>
    <row r="112" spans="1:8">
      <c r="A112" s="8" t="s">
        <v>105</v>
      </c>
      <c r="B112" s="8" t="s">
        <v>3</v>
      </c>
      <c r="C112" s="8">
        <v>7496841.7199999997</v>
      </c>
      <c r="D112" s="8">
        <v>0</v>
      </c>
      <c r="E112" s="8">
        <v>7496841.7199999997</v>
      </c>
      <c r="F112" s="8">
        <v>6832405.7199999997</v>
      </c>
      <c r="G112" s="8">
        <v>664436</v>
      </c>
      <c r="H112" s="10">
        <f t="shared" si="1"/>
        <v>0</v>
      </c>
    </row>
    <row r="113" spans="1:8">
      <c r="A113" s="8" t="s">
        <v>106</v>
      </c>
      <c r="B113" s="8" t="s">
        <v>9</v>
      </c>
      <c r="C113" s="8">
        <v>11230034.84</v>
      </c>
      <c r="D113" s="8">
        <v>0</v>
      </c>
      <c r="E113" s="8">
        <v>11230034.84</v>
      </c>
      <c r="F113" s="8">
        <v>10207517.640000001</v>
      </c>
      <c r="G113" s="8">
        <v>1022517.2</v>
      </c>
      <c r="H113" s="10">
        <f t="shared" si="1"/>
        <v>0</v>
      </c>
    </row>
    <row r="114" spans="1:8">
      <c r="A114" s="8" t="s">
        <v>107</v>
      </c>
      <c r="B114" s="8" t="s">
        <v>11</v>
      </c>
      <c r="C114" s="8">
        <v>2030691.01</v>
      </c>
      <c r="D114" s="8">
        <v>0</v>
      </c>
      <c r="E114" s="8">
        <v>2030691.01</v>
      </c>
      <c r="F114" s="8">
        <v>1846638.2</v>
      </c>
      <c r="G114" s="8">
        <v>184052.81</v>
      </c>
      <c r="H114" s="10">
        <f t="shared" si="1"/>
        <v>0</v>
      </c>
    </row>
    <row r="115" spans="1:8">
      <c r="A115" s="8" t="s">
        <v>108</v>
      </c>
      <c r="B115" s="8" t="s">
        <v>13</v>
      </c>
      <c r="C115" s="8">
        <v>5685357.1699999999</v>
      </c>
      <c r="D115" s="8">
        <v>0</v>
      </c>
      <c r="E115" s="8">
        <v>5685357.1699999999</v>
      </c>
      <c r="F115" s="8">
        <v>5182034.82</v>
      </c>
      <c r="G115" s="8">
        <v>503322.35</v>
      </c>
      <c r="H115" s="10">
        <f t="shared" si="1"/>
        <v>0</v>
      </c>
    </row>
    <row r="116" spans="1:8">
      <c r="A116" s="8" t="s">
        <v>109</v>
      </c>
      <c r="B116" s="8" t="s">
        <v>15</v>
      </c>
      <c r="C116" s="8">
        <v>800059.41</v>
      </c>
      <c r="D116" s="8">
        <v>0</v>
      </c>
      <c r="E116" s="8">
        <v>800059.41</v>
      </c>
      <c r="F116" s="8">
        <v>760713.03</v>
      </c>
      <c r="G116" s="8">
        <v>39346.379999999997</v>
      </c>
      <c r="H116" s="10">
        <f t="shared" si="1"/>
        <v>0</v>
      </c>
    </row>
    <row r="117" spans="1:8">
      <c r="A117" s="8" t="s">
        <v>110</v>
      </c>
      <c r="B117" s="8" t="s">
        <v>19</v>
      </c>
      <c r="C117" s="8">
        <v>2357975.02</v>
      </c>
      <c r="D117" s="8">
        <v>0</v>
      </c>
      <c r="E117" s="8">
        <v>2357975.02</v>
      </c>
      <c r="F117" s="8">
        <v>1122289.8500000001</v>
      </c>
      <c r="G117" s="8">
        <v>1235685.17</v>
      </c>
      <c r="H117" s="10">
        <f t="shared" si="1"/>
        <v>0</v>
      </c>
    </row>
    <row r="118" spans="1:8">
      <c r="A118" s="8" t="s">
        <v>111</v>
      </c>
      <c r="B118" s="8" t="s">
        <v>27</v>
      </c>
      <c r="C118" s="8">
        <v>131402.09</v>
      </c>
      <c r="D118" s="8">
        <v>0</v>
      </c>
      <c r="E118" s="8">
        <v>131402.09</v>
      </c>
      <c r="F118" s="8">
        <v>120028.62</v>
      </c>
      <c r="G118" s="8">
        <v>11373.47</v>
      </c>
      <c r="H118" s="10">
        <f t="shared" si="1"/>
        <v>0</v>
      </c>
    </row>
    <row r="119" spans="1:8">
      <c r="A119" s="8" t="s">
        <v>112</v>
      </c>
      <c r="B119" s="8" t="s">
        <v>27</v>
      </c>
      <c r="C119" s="8">
        <v>52048.08</v>
      </c>
      <c r="D119" s="8">
        <v>0</v>
      </c>
      <c r="E119" s="8">
        <v>52048.08</v>
      </c>
      <c r="F119" s="8">
        <v>47710.74</v>
      </c>
      <c r="G119" s="8">
        <v>4337.34</v>
      </c>
      <c r="H119" s="10">
        <f t="shared" si="1"/>
        <v>0</v>
      </c>
    </row>
    <row r="120" spans="1:8">
      <c r="A120" s="8" t="s">
        <v>113</v>
      </c>
      <c r="B120" s="8" t="s">
        <v>114</v>
      </c>
      <c r="C120" s="8">
        <v>75969.7</v>
      </c>
      <c r="D120" s="8">
        <v>0</v>
      </c>
      <c r="E120" s="8">
        <v>75969.7</v>
      </c>
      <c r="F120" s="8">
        <v>70627.8</v>
      </c>
      <c r="G120" s="8">
        <v>5341.9</v>
      </c>
      <c r="H120" s="10">
        <f t="shared" si="1"/>
        <v>0</v>
      </c>
    </row>
    <row r="121" spans="1:8">
      <c r="A121" s="8" t="s">
        <v>115</v>
      </c>
      <c r="B121" s="8" t="s">
        <v>30</v>
      </c>
      <c r="C121" s="8">
        <v>103500.07</v>
      </c>
      <c r="D121" s="8">
        <v>0</v>
      </c>
      <c r="E121" s="8">
        <v>103500.07</v>
      </c>
      <c r="F121" s="8">
        <v>97141.54</v>
      </c>
      <c r="G121" s="8">
        <v>6358.53</v>
      </c>
      <c r="H121" s="10">
        <f t="shared" si="1"/>
        <v>1.3642420526593924E-11</v>
      </c>
    </row>
    <row r="122" spans="1:8">
      <c r="A122" s="8" t="s">
        <v>116</v>
      </c>
      <c r="B122" s="8" t="s">
        <v>30</v>
      </c>
      <c r="C122" s="8">
        <v>248774.86</v>
      </c>
      <c r="D122" s="8">
        <v>0</v>
      </c>
      <c r="E122" s="8">
        <v>248774.86</v>
      </c>
      <c r="F122" s="8">
        <v>229761.12</v>
      </c>
      <c r="G122" s="8">
        <v>19013.740000000002</v>
      </c>
      <c r="H122" s="10">
        <f t="shared" si="1"/>
        <v>0</v>
      </c>
    </row>
    <row r="123" spans="1:8">
      <c r="A123" s="8" t="s">
        <v>117</v>
      </c>
      <c r="B123" s="8" t="s">
        <v>33</v>
      </c>
      <c r="C123" s="8">
        <v>992188.37</v>
      </c>
      <c r="D123" s="8">
        <v>0</v>
      </c>
      <c r="E123" s="8">
        <v>992188.37</v>
      </c>
      <c r="F123" s="8">
        <v>877751.24</v>
      </c>
      <c r="G123" s="8">
        <v>114437.13</v>
      </c>
      <c r="H123" s="10">
        <f t="shared" si="1"/>
        <v>0</v>
      </c>
    </row>
    <row r="124" spans="1:8">
      <c r="A124" s="8" t="s">
        <v>118</v>
      </c>
      <c r="B124" s="8" t="s">
        <v>35</v>
      </c>
      <c r="C124" s="8">
        <v>2738272.61</v>
      </c>
      <c r="D124" s="8">
        <v>0</v>
      </c>
      <c r="E124" s="8">
        <v>2738272.61</v>
      </c>
      <c r="F124" s="8">
        <v>2464390.17</v>
      </c>
      <c r="G124" s="8">
        <v>273882.44</v>
      </c>
      <c r="H124" s="10">
        <f t="shared" si="1"/>
        <v>0</v>
      </c>
    </row>
    <row r="125" spans="1:8">
      <c r="A125" s="8" t="s">
        <v>119</v>
      </c>
      <c r="B125" s="8" t="s">
        <v>35</v>
      </c>
      <c r="C125" s="8">
        <v>6706518.9500000002</v>
      </c>
      <c r="D125" s="8">
        <v>0</v>
      </c>
      <c r="E125" s="8">
        <v>6706518.9500000002</v>
      </c>
      <c r="F125" s="8">
        <v>5861655.2199999997</v>
      </c>
      <c r="G125" s="8">
        <v>844863.73</v>
      </c>
      <c r="H125" s="10">
        <f t="shared" si="1"/>
        <v>0</v>
      </c>
    </row>
    <row r="126" spans="1:8">
      <c r="A126" s="8" t="s">
        <v>120</v>
      </c>
      <c r="B126" s="8" t="s">
        <v>38</v>
      </c>
      <c r="C126" s="8">
        <v>58251.05</v>
      </c>
      <c r="D126" s="8">
        <v>0</v>
      </c>
      <c r="E126" s="8">
        <v>58251.05</v>
      </c>
      <c r="F126" s="8">
        <v>48886.05</v>
      </c>
      <c r="G126" s="8">
        <v>9365</v>
      </c>
      <c r="H126" s="10">
        <f t="shared" si="1"/>
        <v>0</v>
      </c>
    </row>
    <row r="127" spans="1:8">
      <c r="A127" s="8" t="s">
        <v>121</v>
      </c>
      <c r="B127" s="8" t="s">
        <v>122</v>
      </c>
      <c r="C127" s="8">
        <v>233000</v>
      </c>
      <c r="D127" s="8">
        <v>0</v>
      </c>
      <c r="E127" s="8">
        <v>233000</v>
      </c>
      <c r="F127" s="8">
        <v>232520</v>
      </c>
      <c r="G127" s="8">
        <v>0</v>
      </c>
      <c r="H127" s="10">
        <f t="shared" si="1"/>
        <v>480</v>
      </c>
    </row>
    <row r="128" spans="1:8">
      <c r="A128" s="8" t="s">
        <v>123</v>
      </c>
      <c r="B128" s="8" t="s">
        <v>43</v>
      </c>
      <c r="C128" s="8">
        <v>142128.1</v>
      </c>
      <c r="D128" s="8">
        <v>0</v>
      </c>
      <c r="E128" s="8">
        <v>142128.1</v>
      </c>
      <c r="F128" s="8">
        <v>141948.1</v>
      </c>
      <c r="G128" s="8">
        <v>180</v>
      </c>
      <c r="H128" s="10">
        <f t="shared" si="1"/>
        <v>0</v>
      </c>
    </row>
    <row r="129" spans="1:8">
      <c r="A129" s="8" t="s">
        <v>124</v>
      </c>
      <c r="B129" s="8" t="s">
        <v>47</v>
      </c>
      <c r="C129" s="8">
        <v>226037.1</v>
      </c>
      <c r="D129" s="8">
        <v>0</v>
      </c>
      <c r="E129" s="8">
        <v>226037.1</v>
      </c>
      <c r="F129" s="8">
        <v>226037.1</v>
      </c>
      <c r="G129" s="8">
        <v>0</v>
      </c>
      <c r="H129" s="10">
        <f t="shared" si="1"/>
        <v>0</v>
      </c>
    </row>
    <row r="130" spans="1:8">
      <c r="A130" s="8" t="s">
        <v>125</v>
      </c>
      <c r="B130" s="8" t="s">
        <v>53</v>
      </c>
      <c r="C130" s="8">
        <v>118066.99</v>
      </c>
      <c r="D130" s="8">
        <v>0</v>
      </c>
      <c r="E130" s="8">
        <v>118066.99</v>
      </c>
      <c r="F130" s="8">
        <v>108137</v>
      </c>
      <c r="G130" s="8">
        <v>9929.99</v>
      </c>
      <c r="H130" s="10">
        <f t="shared" si="1"/>
        <v>0</v>
      </c>
    </row>
    <row r="131" spans="1:8">
      <c r="A131" s="8" t="s">
        <v>622</v>
      </c>
      <c r="B131" s="8" t="s">
        <v>41</v>
      </c>
      <c r="C131" s="8">
        <v>5794.5</v>
      </c>
      <c r="D131" s="8">
        <v>0</v>
      </c>
      <c r="E131" s="8">
        <v>5794.5</v>
      </c>
      <c r="F131" s="8">
        <v>5794.5</v>
      </c>
      <c r="G131" s="8">
        <v>0</v>
      </c>
      <c r="H131" s="10">
        <f t="shared" ref="H131:H194" si="2">+E131-F131-G131</f>
        <v>0</v>
      </c>
    </row>
    <row r="132" spans="1:8">
      <c r="A132" s="8" t="s">
        <v>126</v>
      </c>
      <c r="B132" s="8" t="s">
        <v>56</v>
      </c>
      <c r="C132" s="8">
        <v>1707747</v>
      </c>
      <c r="D132" s="8">
        <v>0</v>
      </c>
      <c r="E132" s="8">
        <v>1707747</v>
      </c>
      <c r="F132" s="8">
        <v>1453885</v>
      </c>
      <c r="G132" s="8">
        <v>253862</v>
      </c>
      <c r="H132" s="10">
        <f t="shared" si="2"/>
        <v>0</v>
      </c>
    </row>
    <row r="133" spans="1:8">
      <c r="A133" s="8" t="s">
        <v>127</v>
      </c>
      <c r="B133" s="8" t="s">
        <v>61</v>
      </c>
      <c r="C133" s="8">
        <v>7400</v>
      </c>
      <c r="D133" s="8">
        <v>0</v>
      </c>
      <c r="E133" s="8">
        <v>7400</v>
      </c>
      <c r="F133" s="8">
        <v>7400</v>
      </c>
      <c r="G133" s="8">
        <v>0</v>
      </c>
      <c r="H133" s="10">
        <f t="shared" si="2"/>
        <v>0</v>
      </c>
    </row>
    <row r="134" spans="1:8">
      <c r="A134" s="8" t="s">
        <v>128</v>
      </c>
      <c r="B134" s="8" t="s">
        <v>129</v>
      </c>
      <c r="C134" s="8">
        <v>1342500</v>
      </c>
      <c r="D134" s="8">
        <v>0</v>
      </c>
      <c r="E134" s="8">
        <v>1342500</v>
      </c>
      <c r="F134" s="8">
        <v>244535</v>
      </c>
      <c r="G134" s="8">
        <v>0</v>
      </c>
      <c r="H134" s="10">
        <f t="shared" si="2"/>
        <v>1097965</v>
      </c>
    </row>
    <row r="135" spans="1:8">
      <c r="A135" s="8" t="s">
        <v>130</v>
      </c>
      <c r="B135" s="8" t="s">
        <v>56</v>
      </c>
      <c r="C135" s="8">
        <v>120600</v>
      </c>
      <c r="D135" s="8">
        <v>0</v>
      </c>
      <c r="E135" s="8">
        <v>120600</v>
      </c>
      <c r="F135" s="8">
        <v>120600</v>
      </c>
      <c r="G135" s="8">
        <v>0</v>
      </c>
      <c r="H135" s="10">
        <f t="shared" si="2"/>
        <v>0</v>
      </c>
    </row>
    <row r="136" spans="1:8">
      <c r="A136" s="8" t="s">
        <v>131</v>
      </c>
      <c r="B136" s="8" t="s">
        <v>59</v>
      </c>
      <c r="C136" s="8">
        <v>220000</v>
      </c>
      <c r="D136" s="8">
        <v>0</v>
      </c>
      <c r="E136" s="8">
        <v>220000</v>
      </c>
      <c r="F136" s="8">
        <v>0</v>
      </c>
      <c r="G136" s="8">
        <v>0</v>
      </c>
      <c r="H136" s="10">
        <f t="shared" si="2"/>
        <v>220000</v>
      </c>
    </row>
    <row r="137" spans="1:8">
      <c r="A137" s="8" t="s">
        <v>636</v>
      </c>
      <c r="B137" s="8" t="s">
        <v>56</v>
      </c>
      <c r="C137" s="8">
        <v>225000</v>
      </c>
      <c r="D137" s="8">
        <v>0</v>
      </c>
      <c r="E137" s="8">
        <v>225000</v>
      </c>
      <c r="F137" s="8">
        <v>135000</v>
      </c>
      <c r="G137" s="8">
        <v>90000</v>
      </c>
      <c r="H137" s="10">
        <f t="shared" si="2"/>
        <v>0</v>
      </c>
    </row>
    <row r="138" spans="1:8">
      <c r="A138" s="8" t="s">
        <v>637</v>
      </c>
      <c r="B138" s="8" t="s">
        <v>59</v>
      </c>
      <c r="C138" s="8">
        <v>220000</v>
      </c>
      <c r="D138" s="8">
        <v>0</v>
      </c>
      <c r="E138" s="8">
        <v>220000</v>
      </c>
      <c r="F138" s="8">
        <v>12621.26</v>
      </c>
      <c r="G138" s="8">
        <v>0</v>
      </c>
      <c r="H138" s="10">
        <f t="shared" si="2"/>
        <v>207378.74</v>
      </c>
    </row>
    <row r="139" spans="1:8">
      <c r="A139" s="8" t="s">
        <v>638</v>
      </c>
      <c r="B139" s="8" t="s">
        <v>56</v>
      </c>
      <c r="C139" s="8">
        <v>612716.43000000005</v>
      </c>
      <c r="D139" s="8">
        <v>0</v>
      </c>
      <c r="E139" s="8">
        <v>612716.43000000005</v>
      </c>
      <c r="F139" s="8">
        <v>195750</v>
      </c>
      <c r="G139" s="8">
        <v>24000</v>
      </c>
      <c r="H139" s="10">
        <f t="shared" si="2"/>
        <v>392966.43000000005</v>
      </c>
    </row>
    <row r="140" spans="1:8">
      <c r="A140" s="8" t="s">
        <v>639</v>
      </c>
      <c r="B140" s="8" t="s">
        <v>59</v>
      </c>
      <c r="C140" s="8">
        <v>220000</v>
      </c>
      <c r="D140" s="8">
        <v>0</v>
      </c>
      <c r="E140" s="8">
        <v>220000</v>
      </c>
      <c r="F140" s="8">
        <v>0</v>
      </c>
      <c r="G140" s="8">
        <v>0</v>
      </c>
      <c r="H140" s="10">
        <f t="shared" si="2"/>
        <v>220000</v>
      </c>
    </row>
    <row r="141" spans="1:8">
      <c r="A141" s="8" t="s">
        <v>779</v>
      </c>
      <c r="B141" s="8" t="s">
        <v>59</v>
      </c>
      <c r="C141" s="8">
        <v>0</v>
      </c>
      <c r="D141" s="8">
        <v>0</v>
      </c>
      <c r="E141" s="8">
        <v>0</v>
      </c>
      <c r="F141" s="8">
        <v>-942.18</v>
      </c>
      <c r="G141" s="8">
        <v>0</v>
      </c>
      <c r="H141" s="10">
        <f t="shared" si="2"/>
        <v>942.18</v>
      </c>
    </row>
    <row r="142" spans="1:8">
      <c r="A142" s="8" t="s">
        <v>539</v>
      </c>
      <c r="B142" s="8" t="s">
        <v>56</v>
      </c>
      <c r="C142" s="8">
        <v>983583</v>
      </c>
      <c r="D142" s="8">
        <v>0</v>
      </c>
      <c r="E142" s="8">
        <v>983583</v>
      </c>
      <c r="F142" s="8">
        <v>489000</v>
      </c>
      <c r="G142" s="8">
        <v>390000</v>
      </c>
      <c r="H142" s="10">
        <f t="shared" si="2"/>
        <v>104583</v>
      </c>
    </row>
    <row r="143" spans="1:8">
      <c r="A143" s="8" t="s">
        <v>585</v>
      </c>
      <c r="B143" s="8" t="s">
        <v>59</v>
      </c>
      <c r="C143" s="8">
        <v>36417</v>
      </c>
      <c r="D143" s="8">
        <v>0</v>
      </c>
      <c r="E143" s="8">
        <v>36417</v>
      </c>
      <c r="F143" s="8">
        <v>16417</v>
      </c>
      <c r="G143" s="8">
        <v>19620</v>
      </c>
      <c r="H143" s="10">
        <f t="shared" si="2"/>
        <v>380</v>
      </c>
    </row>
    <row r="144" spans="1:8">
      <c r="A144" s="8" t="s">
        <v>640</v>
      </c>
      <c r="B144" s="8" t="s">
        <v>56</v>
      </c>
      <c r="C144" s="8">
        <v>985000</v>
      </c>
      <c r="D144" s="8">
        <v>0</v>
      </c>
      <c r="E144" s="8">
        <v>985000</v>
      </c>
      <c r="F144" s="8">
        <v>642500</v>
      </c>
      <c r="G144" s="8">
        <v>314000</v>
      </c>
      <c r="H144" s="10">
        <f t="shared" si="2"/>
        <v>28500</v>
      </c>
    </row>
    <row r="145" spans="1:8">
      <c r="A145" s="8" t="s">
        <v>641</v>
      </c>
      <c r="B145" s="8" t="s">
        <v>59</v>
      </c>
      <c r="C145" s="8">
        <v>35000</v>
      </c>
      <c r="D145" s="8">
        <v>0</v>
      </c>
      <c r="E145" s="8">
        <v>35000</v>
      </c>
      <c r="F145" s="8">
        <v>25867.99</v>
      </c>
      <c r="G145" s="8">
        <v>0</v>
      </c>
      <c r="H145" s="10">
        <f t="shared" si="2"/>
        <v>9132.0099999999984</v>
      </c>
    </row>
    <row r="146" spans="1:8">
      <c r="A146" s="8" t="s">
        <v>642</v>
      </c>
      <c r="B146" s="8" t="s">
        <v>56</v>
      </c>
      <c r="C146" s="8">
        <v>800000</v>
      </c>
      <c r="D146" s="8">
        <v>0</v>
      </c>
      <c r="E146" s="8">
        <v>800000</v>
      </c>
      <c r="F146" s="8">
        <v>445000</v>
      </c>
      <c r="G146" s="8">
        <v>230000</v>
      </c>
      <c r="H146" s="10">
        <f t="shared" si="2"/>
        <v>125000</v>
      </c>
    </row>
    <row r="147" spans="1:8">
      <c r="A147" s="8" t="s">
        <v>643</v>
      </c>
      <c r="B147" s="8" t="s">
        <v>59</v>
      </c>
      <c r="C147" s="8">
        <v>220000</v>
      </c>
      <c r="D147" s="8">
        <v>0</v>
      </c>
      <c r="E147" s="8">
        <v>220000</v>
      </c>
      <c r="F147" s="8">
        <v>0</v>
      </c>
      <c r="G147" s="8">
        <v>0</v>
      </c>
      <c r="H147" s="10">
        <f t="shared" si="2"/>
        <v>220000</v>
      </c>
    </row>
    <row r="148" spans="1:8">
      <c r="A148" s="8" t="s">
        <v>644</v>
      </c>
      <c r="B148" s="8" t="s">
        <v>56</v>
      </c>
      <c r="C148" s="8">
        <v>800000</v>
      </c>
      <c r="D148" s="8">
        <v>0</v>
      </c>
      <c r="E148" s="8">
        <v>800000</v>
      </c>
      <c r="F148" s="8">
        <v>600000</v>
      </c>
      <c r="G148" s="8">
        <v>199000</v>
      </c>
      <c r="H148" s="10">
        <f t="shared" si="2"/>
        <v>1000</v>
      </c>
    </row>
    <row r="149" spans="1:8">
      <c r="A149" s="8" t="s">
        <v>645</v>
      </c>
      <c r="B149" s="8" t="s">
        <v>59</v>
      </c>
      <c r="C149" s="8">
        <v>220000</v>
      </c>
      <c r="D149" s="8">
        <v>0</v>
      </c>
      <c r="E149" s="8">
        <v>220000</v>
      </c>
      <c r="F149" s="8">
        <v>0</v>
      </c>
      <c r="G149" s="8">
        <v>0</v>
      </c>
      <c r="H149" s="10">
        <f t="shared" si="2"/>
        <v>220000</v>
      </c>
    </row>
    <row r="150" spans="1:8">
      <c r="A150" s="8" t="s">
        <v>646</v>
      </c>
      <c r="B150" s="8" t="s">
        <v>56</v>
      </c>
      <c r="C150" s="8">
        <v>800000</v>
      </c>
      <c r="D150" s="8">
        <v>0</v>
      </c>
      <c r="E150" s="8">
        <v>800000</v>
      </c>
      <c r="F150" s="8">
        <v>340000</v>
      </c>
      <c r="G150" s="8">
        <v>80000</v>
      </c>
      <c r="H150" s="10">
        <f t="shared" si="2"/>
        <v>380000</v>
      </c>
    </row>
    <row r="151" spans="1:8">
      <c r="A151" s="8" t="s">
        <v>647</v>
      </c>
      <c r="B151" s="8" t="s">
        <v>59</v>
      </c>
      <c r="C151" s="8">
        <v>220000</v>
      </c>
      <c r="D151" s="8">
        <v>0</v>
      </c>
      <c r="E151" s="8">
        <v>220000</v>
      </c>
      <c r="F151" s="8">
        <v>0</v>
      </c>
      <c r="G151" s="8">
        <v>0</v>
      </c>
      <c r="H151" s="10">
        <f t="shared" si="2"/>
        <v>220000</v>
      </c>
    </row>
    <row r="152" spans="1:8">
      <c r="A152" s="8" t="s">
        <v>648</v>
      </c>
      <c r="B152" s="8" t="s">
        <v>56</v>
      </c>
      <c r="C152" s="8">
        <v>800000</v>
      </c>
      <c r="D152" s="8">
        <v>0</v>
      </c>
      <c r="E152" s="8">
        <v>800000</v>
      </c>
      <c r="F152" s="8">
        <v>575000</v>
      </c>
      <c r="G152" s="8">
        <v>150000</v>
      </c>
      <c r="H152" s="10">
        <f t="shared" si="2"/>
        <v>75000</v>
      </c>
    </row>
    <row r="153" spans="1:8">
      <c r="A153" s="8" t="s">
        <v>649</v>
      </c>
      <c r="B153" s="8" t="s">
        <v>59</v>
      </c>
      <c r="C153" s="8">
        <v>220000</v>
      </c>
      <c r="D153" s="8">
        <v>0</v>
      </c>
      <c r="E153" s="8">
        <v>220000</v>
      </c>
      <c r="F153" s="8">
        <v>0</v>
      </c>
      <c r="G153" s="8">
        <v>0</v>
      </c>
      <c r="H153" s="10">
        <f t="shared" si="2"/>
        <v>220000</v>
      </c>
    </row>
    <row r="154" spans="1:8">
      <c r="A154" s="8" t="s">
        <v>650</v>
      </c>
      <c r="B154" s="8" t="s">
        <v>56</v>
      </c>
      <c r="C154" s="8">
        <v>800000</v>
      </c>
      <c r="D154" s="8">
        <v>0</v>
      </c>
      <c r="E154" s="8">
        <v>800000</v>
      </c>
      <c r="F154" s="8">
        <v>340000</v>
      </c>
      <c r="G154" s="8">
        <v>80000</v>
      </c>
      <c r="H154" s="10">
        <f t="shared" si="2"/>
        <v>380000</v>
      </c>
    </row>
    <row r="155" spans="1:8">
      <c r="A155" s="8" t="s">
        <v>651</v>
      </c>
      <c r="B155" s="8" t="s">
        <v>59</v>
      </c>
      <c r="C155" s="8">
        <v>220000</v>
      </c>
      <c r="D155" s="8">
        <v>0</v>
      </c>
      <c r="E155" s="8">
        <v>220000</v>
      </c>
      <c r="F155" s="8">
        <v>0</v>
      </c>
      <c r="G155" s="8">
        <v>0</v>
      </c>
      <c r="H155" s="10">
        <f t="shared" si="2"/>
        <v>220000</v>
      </c>
    </row>
    <row r="156" spans="1:8">
      <c r="A156" s="8" t="s">
        <v>652</v>
      </c>
      <c r="B156" s="8" t="s">
        <v>56</v>
      </c>
      <c r="C156" s="8">
        <v>800000</v>
      </c>
      <c r="D156" s="8">
        <v>0</v>
      </c>
      <c r="E156" s="8">
        <v>800000</v>
      </c>
      <c r="F156" s="8">
        <v>255000</v>
      </c>
      <c r="G156" s="8">
        <v>60000</v>
      </c>
      <c r="H156" s="10">
        <f t="shared" si="2"/>
        <v>485000</v>
      </c>
    </row>
    <row r="157" spans="1:8">
      <c r="A157" s="8" t="s">
        <v>653</v>
      </c>
      <c r="B157" s="8" t="s">
        <v>59</v>
      </c>
      <c r="C157" s="8">
        <v>220000</v>
      </c>
      <c r="D157" s="8">
        <v>0</v>
      </c>
      <c r="E157" s="8">
        <v>220000</v>
      </c>
      <c r="F157" s="8">
        <v>0</v>
      </c>
      <c r="G157" s="8">
        <v>0</v>
      </c>
      <c r="H157" s="10">
        <f t="shared" si="2"/>
        <v>220000</v>
      </c>
    </row>
    <row r="158" spans="1:8">
      <c r="A158" s="8" t="s">
        <v>132</v>
      </c>
      <c r="B158" s="8" t="s">
        <v>3</v>
      </c>
      <c r="C158" s="8">
        <v>3000845.98</v>
      </c>
      <c r="D158" s="8">
        <v>0</v>
      </c>
      <c r="E158" s="8">
        <v>3000845.98</v>
      </c>
      <c r="F158" s="8">
        <v>2765324.65</v>
      </c>
      <c r="G158" s="8">
        <v>235521.33</v>
      </c>
      <c r="H158" s="10">
        <f t="shared" si="2"/>
        <v>0</v>
      </c>
    </row>
    <row r="159" spans="1:8">
      <c r="A159" s="8" t="s">
        <v>133</v>
      </c>
      <c r="B159" s="8" t="s">
        <v>9</v>
      </c>
      <c r="C159" s="8">
        <v>3047695.4</v>
      </c>
      <c r="D159" s="8">
        <v>0</v>
      </c>
      <c r="E159" s="8">
        <v>3047695.4</v>
      </c>
      <c r="F159" s="8">
        <v>2699447.04</v>
      </c>
      <c r="G159" s="8">
        <v>348248.36</v>
      </c>
      <c r="H159" s="10">
        <f t="shared" si="2"/>
        <v>0</v>
      </c>
    </row>
    <row r="160" spans="1:8">
      <c r="A160" s="8" t="s">
        <v>134</v>
      </c>
      <c r="B160" s="8" t="s">
        <v>11</v>
      </c>
      <c r="C160" s="8">
        <v>762949.92</v>
      </c>
      <c r="D160" s="8">
        <v>0</v>
      </c>
      <c r="E160" s="8">
        <v>762949.92</v>
      </c>
      <c r="F160" s="8">
        <v>705227.17</v>
      </c>
      <c r="G160" s="8">
        <v>57722.75</v>
      </c>
      <c r="H160" s="10">
        <f t="shared" si="2"/>
        <v>0</v>
      </c>
    </row>
    <row r="161" spans="1:8">
      <c r="A161" s="8" t="s">
        <v>135</v>
      </c>
      <c r="B161" s="8" t="s">
        <v>13</v>
      </c>
      <c r="C161" s="8">
        <v>2970733.66</v>
      </c>
      <c r="D161" s="8">
        <v>0</v>
      </c>
      <c r="E161" s="8">
        <v>2970733.66</v>
      </c>
      <c r="F161" s="8">
        <v>2738089.68</v>
      </c>
      <c r="G161" s="8">
        <v>232643.98</v>
      </c>
      <c r="H161" s="10">
        <f t="shared" si="2"/>
        <v>0</v>
      </c>
    </row>
    <row r="162" spans="1:8">
      <c r="A162" s="8" t="s">
        <v>136</v>
      </c>
      <c r="B162" s="8" t="s">
        <v>15</v>
      </c>
      <c r="C162" s="8">
        <v>1124465.76</v>
      </c>
      <c r="D162" s="8">
        <v>0</v>
      </c>
      <c r="E162" s="8">
        <v>1124465.76</v>
      </c>
      <c r="F162" s="8">
        <v>1033670.11</v>
      </c>
      <c r="G162" s="8">
        <v>90795.65</v>
      </c>
      <c r="H162" s="10">
        <f t="shared" si="2"/>
        <v>0</v>
      </c>
    </row>
    <row r="163" spans="1:8">
      <c r="A163" s="8" t="s">
        <v>137</v>
      </c>
      <c r="B163" s="8" t="s">
        <v>19</v>
      </c>
      <c r="C163" s="8">
        <v>856425.53</v>
      </c>
      <c r="D163" s="8">
        <v>0</v>
      </c>
      <c r="E163" s="8">
        <v>856425.53</v>
      </c>
      <c r="F163" s="8">
        <v>443959.47</v>
      </c>
      <c r="G163" s="8">
        <v>412466.06</v>
      </c>
      <c r="H163" s="10">
        <f t="shared" si="2"/>
        <v>0</v>
      </c>
    </row>
    <row r="164" spans="1:8">
      <c r="A164" s="8" t="s">
        <v>138</v>
      </c>
      <c r="B164" s="8" t="s">
        <v>30</v>
      </c>
      <c r="C164" s="8">
        <v>105122.4</v>
      </c>
      <c r="D164" s="8">
        <v>0</v>
      </c>
      <c r="E164" s="8">
        <v>105122.4</v>
      </c>
      <c r="F164" s="8">
        <v>100628</v>
      </c>
      <c r="G164" s="8">
        <v>4494.3999999999996</v>
      </c>
      <c r="H164" s="10">
        <f t="shared" si="2"/>
        <v>0</v>
      </c>
    </row>
    <row r="165" spans="1:8">
      <c r="A165" s="8" t="s">
        <v>139</v>
      </c>
      <c r="B165" s="8" t="s">
        <v>35</v>
      </c>
      <c r="C165" s="8">
        <v>2630658.94</v>
      </c>
      <c r="D165" s="8">
        <v>0</v>
      </c>
      <c r="E165" s="8">
        <v>2630658.94</v>
      </c>
      <c r="F165" s="8">
        <v>2346057.36</v>
      </c>
      <c r="G165" s="8">
        <v>284601.58</v>
      </c>
      <c r="H165" s="10">
        <f t="shared" si="2"/>
        <v>0</v>
      </c>
    </row>
    <row r="166" spans="1:8">
      <c r="A166" s="8" t="s">
        <v>140</v>
      </c>
      <c r="B166" s="8" t="s">
        <v>38</v>
      </c>
      <c r="C166" s="8">
        <v>26883.599999999999</v>
      </c>
      <c r="D166" s="8">
        <v>0</v>
      </c>
      <c r="E166" s="8">
        <v>26883.599999999999</v>
      </c>
      <c r="F166" s="8">
        <v>23726.1</v>
      </c>
      <c r="G166" s="8">
        <v>3157.5</v>
      </c>
      <c r="H166" s="10">
        <f t="shared" si="2"/>
        <v>0</v>
      </c>
    </row>
    <row r="167" spans="1:8">
      <c r="A167" s="8" t="s">
        <v>141</v>
      </c>
      <c r="B167" s="8" t="s">
        <v>41</v>
      </c>
      <c r="C167" s="8">
        <v>29270</v>
      </c>
      <c r="D167" s="8">
        <v>0</v>
      </c>
      <c r="E167" s="8">
        <v>29270</v>
      </c>
      <c r="F167" s="8">
        <v>29270</v>
      </c>
      <c r="G167" s="8">
        <v>0</v>
      </c>
      <c r="H167" s="10">
        <f t="shared" si="2"/>
        <v>0</v>
      </c>
    </row>
    <row r="168" spans="1:8">
      <c r="A168" s="8" t="s">
        <v>142</v>
      </c>
      <c r="B168" s="8" t="s">
        <v>43</v>
      </c>
      <c r="C168" s="8">
        <v>2200</v>
      </c>
      <c r="D168" s="8">
        <v>0</v>
      </c>
      <c r="E168" s="8">
        <v>2200</v>
      </c>
      <c r="F168" s="8">
        <v>1952</v>
      </c>
      <c r="G168" s="8">
        <v>0</v>
      </c>
      <c r="H168" s="10">
        <f t="shared" si="2"/>
        <v>248</v>
      </c>
    </row>
    <row r="169" spans="1:8">
      <c r="A169" s="8" t="s">
        <v>143</v>
      </c>
      <c r="B169" s="8" t="s">
        <v>47</v>
      </c>
      <c r="C169" s="8">
        <v>190226.5</v>
      </c>
      <c r="D169" s="8">
        <v>0</v>
      </c>
      <c r="E169" s="8">
        <v>190226.5</v>
      </c>
      <c r="F169" s="8">
        <v>183621.5</v>
      </c>
      <c r="G169" s="8">
        <v>6605</v>
      </c>
      <c r="H169" s="10">
        <f t="shared" si="2"/>
        <v>0</v>
      </c>
    </row>
    <row r="170" spans="1:8">
      <c r="A170" s="8" t="s">
        <v>144</v>
      </c>
      <c r="B170" s="8" t="s">
        <v>53</v>
      </c>
      <c r="C170" s="8">
        <v>18473.79</v>
      </c>
      <c r="D170" s="8">
        <v>0</v>
      </c>
      <c r="E170" s="8">
        <v>18473.79</v>
      </c>
      <c r="F170" s="8">
        <v>16972.95</v>
      </c>
      <c r="G170" s="8">
        <v>1500.84</v>
      </c>
      <c r="H170" s="10">
        <f t="shared" si="2"/>
        <v>0</v>
      </c>
    </row>
    <row r="171" spans="1:8">
      <c r="A171" s="8" t="s">
        <v>145</v>
      </c>
      <c r="B171" s="8" t="s">
        <v>56</v>
      </c>
      <c r="C171" s="8">
        <v>960124.12</v>
      </c>
      <c r="D171" s="8">
        <v>0</v>
      </c>
      <c r="E171" s="8">
        <v>960124.12</v>
      </c>
      <c r="F171" s="8">
        <v>795698.42</v>
      </c>
      <c r="G171" s="8">
        <v>164425.70000000001</v>
      </c>
      <c r="H171" s="10">
        <f t="shared" si="2"/>
        <v>0</v>
      </c>
    </row>
    <row r="172" spans="1:8">
      <c r="A172" s="8" t="s">
        <v>146</v>
      </c>
      <c r="B172" s="8" t="s">
        <v>147</v>
      </c>
      <c r="C172" s="8">
        <v>53000</v>
      </c>
      <c r="D172" s="8">
        <v>0</v>
      </c>
      <c r="E172" s="8">
        <v>53000</v>
      </c>
      <c r="F172" s="8">
        <v>0</v>
      </c>
      <c r="G172" s="8">
        <v>0</v>
      </c>
      <c r="H172" s="10">
        <f t="shared" si="2"/>
        <v>53000</v>
      </c>
    </row>
    <row r="173" spans="1:8">
      <c r="A173" s="8" t="s">
        <v>148</v>
      </c>
      <c r="B173" s="8" t="s">
        <v>3</v>
      </c>
      <c r="C173" s="8">
        <v>2711621.64</v>
      </c>
      <c r="D173" s="8">
        <v>0</v>
      </c>
      <c r="E173" s="8">
        <v>2711621.64</v>
      </c>
      <c r="F173" s="8">
        <v>2485653.17</v>
      </c>
      <c r="G173" s="8">
        <v>225968.47</v>
      </c>
      <c r="H173" s="10">
        <f t="shared" si="2"/>
        <v>0</v>
      </c>
    </row>
    <row r="174" spans="1:8">
      <c r="A174" s="8" t="s">
        <v>149</v>
      </c>
      <c r="B174" s="8" t="s">
        <v>9</v>
      </c>
      <c r="C174" s="8">
        <v>1128554.1499999999</v>
      </c>
      <c r="D174" s="8">
        <v>0</v>
      </c>
      <c r="E174" s="8">
        <v>1128554.1499999999</v>
      </c>
      <c r="F174" s="8">
        <v>979489.54</v>
      </c>
      <c r="G174" s="8">
        <v>149064.60999999999</v>
      </c>
      <c r="H174" s="10">
        <f t="shared" si="2"/>
        <v>0</v>
      </c>
    </row>
    <row r="175" spans="1:8">
      <c r="A175" s="8" t="s">
        <v>150</v>
      </c>
      <c r="B175" s="8" t="s">
        <v>11</v>
      </c>
      <c r="C175" s="8">
        <v>489381.24</v>
      </c>
      <c r="D175" s="8">
        <v>0</v>
      </c>
      <c r="E175" s="8">
        <v>489381.24</v>
      </c>
      <c r="F175" s="8">
        <v>448599.47</v>
      </c>
      <c r="G175" s="8">
        <v>40781.769999999997</v>
      </c>
      <c r="H175" s="10">
        <f t="shared" si="2"/>
        <v>0</v>
      </c>
    </row>
    <row r="176" spans="1:8">
      <c r="A176" s="8" t="s">
        <v>151</v>
      </c>
      <c r="B176" s="8" t="s">
        <v>13</v>
      </c>
      <c r="C176" s="8">
        <v>1824817.92</v>
      </c>
      <c r="D176" s="8">
        <v>0</v>
      </c>
      <c r="E176" s="8">
        <v>1824817.92</v>
      </c>
      <c r="F176" s="8">
        <v>1668905.54</v>
      </c>
      <c r="G176" s="8">
        <v>155912.38</v>
      </c>
      <c r="H176" s="10">
        <f t="shared" si="2"/>
        <v>0</v>
      </c>
    </row>
    <row r="177" spans="1:8">
      <c r="A177" s="8" t="s">
        <v>606</v>
      </c>
      <c r="B177" s="8" t="s">
        <v>15</v>
      </c>
      <c r="C177" s="8">
        <v>44441.16</v>
      </c>
      <c r="D177" s="8">
        <v>0</v>
      </c>
      <c r="E177" s="8">
        <v>44441.16</v>
      </c>
      <c r="F177" s="8">
        <v>40737.730000000003</v>
      </c>
      <c r="G177" s="8">
        <v>3703.43</v>
      </c>
      <c r="H177" s="10">
        <f t="shared" si="2"/>
        <v>0</v>
      </c>
    </row>
    <row r="178" spans="1:8">
      <c r="A178" s="8" t="s">
        <v>152</v>
      </c>
      <c r="B178" s="8" t="s">
        <v>19</v>
      </c>
      <c r="C178" s="8">
        <v>505171.69</v>
      </c>
      <c r="D178" s="8">
        <v>0</v>
      </c>
      <c r="E178" s="8">
        <v>505171.69</v>
      </c>
      <c r="F178" s="8">
        <v>247376.24</v>
      </c>
      <c r="G178" s="8">
        <v>257795.45</v>
      </c>
      <c r="H178" s="10">
        <f t="shared" si="2"/>
        <v>0</v>
      </c>
    </row>
    <row r="179" spans="1:8">
      <c r="A179" s="8" t="s">
        <v>153</v>
      </c>
      <c r="B179" s="8" t="s">
        <v>30</v>
      </c>
      <c r="C179" s="8">
        <v>59716.01</v>
      </c>
      <c r="D179" s="8">
        <v>0</v>
      </c>
      <c r="E179" s="8">
        <v>59716.01</v>
      </c>
      <c r="F179" s="8">
        <v>55593.24</v>
      </c>
      <c r="G179" s="8">
        <v>4122.7700000000004</v>
      </c>
      <c r="H179" s="10">
        <f t="shared" si="2"/>
        <v>0</v>
      </c>
    </row>
    <row r="180" spans="1:8">
      <c r="A180" s="8" t="s">
        <v>154</v>
      </c>
      <c r="B180" s="8" t="s">
        <v>35</v>
      </c>
      <c r="C180" s="8">
        <v>1515455.66</v>
      </c>
      <c r="D180" s="8">
        <v>0</v>
      </c>
      <c r="E180" s="8">
        <v>1515455.66</v>
      </c>
      <c r="F180" s="8">
        <v>1337576.8</v>
      </c>
      <c r="G180" s="8">
        <v>177878.86</v>
      </c>
      <c r="H180" s="10">
        <f t="shared" si="2"/>
        <v>0</v>
      </c>
    </row>
    <row r="181" spans="1:8">
      <c r="A181" s="8" t="s">
        <v>586</v>
      </c>
      <c r="B181" s="8" t="s">
        <v>41</v>
      </c>
      <c r="C181" s="8">
        <v>5000</v>
      </c>
      <c r="D181" s="8">
        <v>0</v>
      </c>
      <c r="E181" s="8">
        <v>5000</v>
      </c>
      <c r="F181" s="8">
        <v>0</v>
      </c>
      <c r="G181" s="8">
        <v>0</v>
      </c>
      <c r="H181" s="10">
        <f t="shared" si="2"/>
        <v>5000</v>
      </c>
    </row>
    <row r="182" spans="1:8">
      <c r="A182" s="8" t="s">
        <v>155</v>
      </c>
      <c r="B182" s="8" t="s">
        <v>38</v>
      </c>
      <c r="C182" s="8">
        <v>19000</v>
      </c>
      <c r="D182" s="8">
        <v>0</v>
      </c>
      <c r="E182" s="8">
        <v>19000</v>
      </c>
      <c r="F182" s="8">
        <v>6562.15</v>
      </c>
      <c r="G182" s="8">
        <v>2284</v>
      </c>
      <c r="H182" s="10">
        <f t="shared" si="2"/>
        <v>10153.85</v>
      </c>
    </row>
    <row r="183" spans="1:8">
      <c r="A183" s="8" t="s">
        <v>587</v>
      </c>
      <c r="B183" s="8" t="s">
        <v>43</v>
      </c>
      <c r="C183" s="8">
        <v>164488.53</v>
      </c>
      <c r="D183" s="8">
        <v>0</v>
      </c>
      <c r="E183" s="8">
        <v>164488.53</v>
      </c>
      <c r="F183" s="8">
        <v>19571.150000000001</v>
      </c>
      <c r="G183" s="8">
        <v>0</v>
      </c>
      <c r="H183" s="10">
        <f t="shared" si="2"/>
        <v>144917.38</v>
      </c>
    </row>
    <row r="184" spans="1:8">
      <c r="A184" s="8" t="s">
        <v>156</v>
      </c>
      <c r="B184" s="8" t="s">
        <v>47</v>
      </c>
      <c r="C184" s="8">
        <v>49000</v>
      </c>
      <c r="D184" s="8">
        <v>0</v>
      </c>
      <c r="E184" s="8">
        <v>49000</v>
      </c>
      <c r="F184" s="8">
        <v>7270</v>
      </c>
      <c r="G184" s="8">
        <v>270</v>
      </c>
      <c r="H184" s="10">
        <f t="shared" si="2"/>
        <v>41460</v>
      </c>
    </row>
    <row r="185" spans="1:8">
      <c r="A185" s="8" t="s">
        <v>612</v>
      </c>
      <c r="B185" s="8" t="s">
        <v>49</v>
      </c>
      <c r="C185" s="8">
        <v>9600</v>
      </c>
      <c r="D185" s="8">
        <v>0</v>
      </c>
      <c r="E185" s="8">
        <v>9600</v>
      </c>
      <c r="F185" s="8">
        <v>6002</v>
      </c>
      <c r="G185" s="8">
        <v>675</v>
      </c>
      <c r="H185" s="10">
        <f t="shared" si="2"/>
        <v>2923</v>
      </c>
    </row>
    <row r="186" spans="1:8">
      <c r="A186" s="8" t="s">
        <v>611</v>
      </c>
      <c r="B186" s="8" t="s">
        <v>51</v>
      </c>
      <c r="C186" s="8">
        <v>14500</v>
      </c>
      <c r="D186" s="8">
        <v>0</v>
      </c>
      <c r="E186" s="8">
        <v>14500</v>
      </c>
      <c r="F186" s="8">
        <v>10382.620000000001</v>
      </c>
      <c r="G186" s="8">
        <v>879.88</v>
      </c>
      <c r="H186" s="10">
        <f t="shared" si="2"/>
        <v>3237.4999999999991</v>
      </c>
    </row>
    <row r="187" spans="1:8">
      <c r="A187" s="8" t="s">
        <v>157</v>
      </c>
      <c r="B187" s="8" t="s">
        <v>53</v>
      </c>
      <c r="C187" s="8">
        <v>54500</v>
      </c>
      <c r="D187" s="8">
        <v>0</v>
      </c>
      <c r="E187" s="8">
        <v>54500</v>
      </c>
      <c r="F187" s="8">
        <v>38974.699999999997</v>
      </c>
      <c r="G187" s="8">
        <v>3550.6</v>
      </c>
      <c r="H187" s="10">
        <f t="shared" si="2"/>
        <v>11974.700000000003</v>
      </c>
    </row>
    <row r="188" spans="1:8">
      <c r="A188" s="8" t="s">
        <v>158</v>
      </c>
      <c r="B188" s="8" t="s">
        <v>56</v>
      </c>
      <c r="C188" s="8">
        <v>992000</v>
      </c>
      <c r="D188" s="8">
        <v>0</v>
      </c>
      <c r="E188" s="8">
        <v>992000</v>
      </c>
      <c r="F188" s="8">
        <v>749594</v>
      </c>
      <c r="G188" s="8">
        <v>167910</v>
      </c>
      <c r="H188" s="10">
        <f t="shared" si="2"/>
        <v>74496</v>
      </c>
    </row>
    <row r="189" spans="1:8">
      <c r="A189" s="8" t="s">
        <v>540</v>
      </c>
      <c r="B189" s="8" t="s">
        <v>210</v>
      </c>
      <c r="C189" s="8">
        <v>6000</v>
      </c>
      <c r="D189" s="8">
        <v>0</v>
      </c>
      <c r="E189" s="8">
        <v>6000</v>
      </c>
      <c r="F189" s="8">
        <v>0</v>
      </c>
      <c r="G189" s="8">
        <v>0</v>
      </c>
      <c r="H189" s="10">
        <f t="shared" si="2"/>
        <v>6000</v>
      </c>
    </row>
    <row r="190" spans="1:8">
      <c r="A190" s="8" t="s">
        <v>159</v>
      </c>
      <c r="B190" s="8" t="s">
        <v>59</v>
      </c>
      <c r="C190" s="8">
        <v>66000</v>
      </c>
      <c r="D190" s="8">
        <v>0</v>
      </c>
      <c r="E190" s="8">
        <v>66000</v>
      </c>
      <c r="F190" s="8">
        <v>30482.36</v>
      </c>
      <c r="G190" s="8">
        <v>0</v>
      </c>
      <c r="H190" s="10">
        <f t="shared" si="2"/>
        <v>35517.64</v>
      </c>
    </row>
    <row r="191" spans="1:8">
      <c r="A191" s="8" t="s">
        <v>160</v>
      </c>
      <c r="B191" s="8" t="s">
        <v>61</v>
      </c>
      <c r="C191" s="8">
        <v>9000</v>
      </c>
      <c r="D191" s="8">
        <v>0</v>
      </c>
      <c r="E191" s="8">
        <v>9000</v>
      </c>
      <c r="F191" s="8">
        <v>0</v>
      </c>
      <c r="G191" s="8">
        <v>0</v>
      </c>
      <c r="H191" s="10">
        <f t="shared" si="2"/>
        <v>9000</v>
      </c>
    </row>
    <row r="192" spans="1:8">
      <c r="A192" s="8" t="s">
        <v>161</v>
      </c>
      <c r="B192" s="8" t="s">
        <v>162</v>
      </c>
      <c r="C192" s="8">
        <v>191300</v>
      </c>
      <c r="D192" s="8">
        <v>0</v>
      </c>
      <c r="E192" s="8">
        <v>191300</v>
      </c>
      <c r="F192" s="8">
        <v>31274</v>
      </c>
      <c r="G192" s="8">
        <v>0</v>
      </c>
      <c r="H192" s="10">
        <f t="shared" si="2"/>
        <v>160026</v>
      </c>
    </row>
    <row r="193" spans="1:8">
      <c r="A193" s="8" t="s">
        <v>163</v>
      </c>
      <c r="B193" s="8" t="s">
        <v>3</v>
      </c>
      <c r="C193" s="8">
        <v>1091849.1599999999</v>
      </c>
      <c r="D193" s="8">
        <v>0</v>
      </c>
      <c r="E193" s="8">
        <v>1091849.1599999999</v>
      </c>
      <c r="F193" s="8">
        <v>1000861.73</v>
      </c>
      <c r="G193" s="8">
        <v>90987.43</v>
      </c>
      <c r="H193" s="10">
        <f t="shared" si="2"/>
        <v>0</v>
      </c>
    </row>
    <row r="194" spans="1:8">
      <c r="A194" s="8" t="s">
        <v>164</v>
      </c>
      <c r="B194" s="8" t="s">
        <v>9</v>
      </c>
      <c r="C194" s="8">
        <v>330972.71999999997</v>
      </c>
      <c r="D194" s="8">
        <v>0</v>
      </c>
      <c r="E194" s="8">
        <v>330972.71999999997</v>
      </c>
      <c r="F194" s="8">
        <v>303391.65999999997</v>
      </c>
      <c r="G194" s="8">
        <v>27581.06</v>
      </c>
      <c r="H194" s="10">
        <f t="shared" si="2"/>
        <v>0</v>
      </c>
    </row>
    <row r="195" spans="1:8">
      <c r="A195" s="8" t="s">
        <v>165</v>
      </c>
      <c r="B195" s="8" t="s">
        <v>11</v>
      </c>
      <c r="C195" s="8">
        <v>134381.4</v>
      </c>
      <c r="D195" s="8">
        <v>0</v>
      </c>
      <c r="E195" s="8">
        <v>134381.4</v>
      </c>
      <c r="F195" s="8">
        <v>123182.95</v>
      </c>
      <c r="G195" s="8">
        <v>11198.45</v>
      </c>
      <c r="H195" s="10">
        <f t="shared" ref="H195:H258" si="3">+E195-F195-G195</f>
        <v>0</v>
      </c>
    </row>
    <row r="196" spans="1:8">
      <c r="A196" s="8" t="s">
        <v>166</v>
      </c>
      <c r="B196" s="8" t="s">
        <v>13</v>
      </c>
      <c r="C196" s="8">
        <v>971846.52</v>
      </c>
      <c r="D196" s="8">
        <v>0</v>
      </c>
      <c r="E196" s="8">
        <v>971846.52</v>
      </c>
      <c r="F196" s="8">
        <v>890859.31</v>
      </c>
      <c r="G196" s="8">
        <v>80987.210000000006</v>
      </c>
      <c r="H196" s="10">
        <f t="shared" si="3"/>
        <v>0</v>
      </c>
    </row>
    <row r="197" spans="1:8">
      <c r="A197" s="8" t="s">
        <v>167</v>
      </c>
      <c r="B197" s="8" t="s">
        <v>15</v>
      </c>
      <c r="C197" s="8">
        <v>671907.24</v>
      </c>
      <c r="D197" s="8">
        <v>0</v>
      </c>
      <c r="E197" s="8">
        <v>671907.24</v>
      </c>
      <c r="F197" s="8">
        <v>615914.97</v>
      </c>
      <c r="G197" s="8">
        <v>55992.27</v>
      </c>
      <c r="H197" s="10">
        <f t="shared" si="3"/>
        <v>0</v>
      </c>
    </row>
    <row r="198" spans="1:8">
      <c r="A198" s="8" t="s">
        <v>168</v>
      </c>
      <c r="B198" s="8" t="s">
        <v>19</v>
      </c>
      <c r="C198" s="8">
        <v>266746.44</v>
      </c>
      <c r="D198" s="8">
        <v>0</v>
      </c>
      <c r="E198" s="8">
        <v>266746.44</v>
      </c>
      <c r="F198" s="8">
        <v>133373.22</v>
      </c>
      <c r="G198" s="8">
        <v>133373.22</v>
      </c>
      <c r="H198" s="10">
        <f t="shared" si="3"/>
        <v>0</v>
      </c>
    </row>
    <row r="199" spans="1:8">
      <c r="A199" s="8" t="s">
        <v>169</v>
      </c>
      <c r="B199" s="8" t="s">
        <v>35</v>
      </c>
      <c r="C199" s="8">
        <v>797571.84</v>
      </c>
      <c r="D199" s="8">
        <v>0</v>
      </c>
      <c r="E199" s="8">
        <v>797571.84</v>
      </c>
      <c r="F199" s="8">
        <v>705544.32</v>
      </c>
      <c r="G199" s="8">
        <v>92027.520000000004</v>
      </c>
      <c r="H199" s="10">
        <f t="shared" si="3"/>
        <v>0</v>
      </c>
    </row>
    <row r="200" spans="1:8">
      <c r="A200" s="8" t="s">
        <v>170</v>
      </c>
      <c r="B200" s="8" t="s">
        <v>38</v>
      </c>
      <c r="C200" s="8">
        <v>5000</v>
      </c>
      <c r="D200" s="8">
        <v>0</v>
      </c>
      <c r="E200" s="8">
        <v>5000</v>
      </c>
      <c r="F200" s="8">
        <v>1754.9</v>
      </c>
      <c r="G200" s="8">
        <v>1786.05</v>
      </c>
      <c r="H200" s="10">
        <f t="shared" si="3"/>
        <v>1459.05</v>
      </c>
    </row>
    <row r="201" spans="1:8">
      <c r="A201" s="8" t="s">
        <v>171</v>
      </c>
      <c r="B201" s="8" t="s">
        <v>47</v>
      </c>
      <c r="C201" s="8">
        <v>41000</v>
      </c>
      <c r="D201" s="8">
        <v>0</v>
      </c>
      <c r="E201" s="8">
        <v>41000</v>
      </c>
      <c r="F201" s="8">
        <v>5957.54</v>
      </c>
      <c r="G201" s="8">
        <v>4580.3999999999996</v>
      </c>
      <c r="H201" s="10">
        <f t="shared" si="3"/>
        <v>30462.059999999998</v>
      </c>
    </row>
    <row r="202" spans="1:8">
      <c r="A202" s="8" t="s">
        <v>541</v>
      </c>
      <c r="B202" s="8" t="s">
        <v>43</v>
      </c>
      <c r="C202" s="8">
        <v>49999</v>
      </c>
      <c r="D202" s="8">
        <v>0</v>
      </c>
      <c r="E202" s="8">
        <v>49999</v>
      </c>
      <c r="F202" s="8">
        <v>4753.99</v>
      </c>
      <c r="G202" s="8">
        <v>0</v>
      </c>
      <c r="H202" s="10">
        <f t="shared" si="3"/>
        <v>45245.01</v>
      </c>
    </row>
    <row r="203" spans="1:8">
      <c r="A203" s="8" t="s">
        <v>172</v>
      </c>
      <c r="B203" s="8" t="s">
        <v>49</v>
      </c>
      <c r="C203" s="8">
        <v>7000</v>
      </c>
      <c r="D203" s="8">
        <v>0</v>
      </c>
      <c r="E203" s="8">
        <v>7000</v>
      </c>
      <c r="F203" s="8">
        <v>3681</v>
      </c>
      <c r="G203" s="8">
        <v>336</v>
      </c>
      <c r="H203" s="10">
        <f t="shared" si="3"/>
        <v>2983</v>
      </c>
    </row>
    <row r="204" spans="1:8">
      <c r="A204" s="8" t="s">
        <v>173</v>
      </c>
      <c r="B204" s="8" t="s">
        <v>51</v>
      </c>
      <c r="C204" s="8">
        <v>15000</v>
      </c>
      <c r="D204" s="8">
        <v>0</v>
      </c>
      <c r="E204" s="8">
        <v>15000</v>
      </c>
      <c r="F204" s="8">
        <v>9421.4</v>
      </c>
      <c r="G204" s="8">
        <v>685.01</v>
      </c>
      <c r="H204" s="10">
        <f t="shared" si="3"/>
        <v>4893.59</v>
      </c>
    </row>
    <row r="205" spans="1:8">
      <c r="A205" s="8" t="s">
        <v>174</v>
      </c>
      <c r="B205" s="8" t="s">
        <v>53</v>
      </c>
      <c r="C205" s="8">
        <v>23500</v>
      </c>
      <c r="D205" s="8">
        <v>0</v>
      </c>
      <c r="E205" s="8">
        <v>23500</v>
      </c>
      <c r="F205" s="8">
        <v>19081.22</v>
      </c>
      <c r="G205" s="8">
        <v>1746.56</v>
      </c>
      <c r="H205" s="10">
        <f t="shared" si="3"/>
        <v>2672.2199999999989</v>
      </c>
    </row>
    <row r="206" spans="1:8">
      <c r="A206" s="8" t="s">
        <v>654</v>
      </c>
      <c r="B206" s="8" t="s">
        <v>54</v>
      </c>
      <c r="C206" s="8">
        <v>2000</v>
      </c>
      <c r="D206" s="8">
        <v>0</v>
      </c>
      <c r="E206" s="8">
        <v>2000</v>
      </c>
      <c r="F206" s="8">
        <v>0</v>
      </c>
      <c r="G206" s="8">
        <v>0</v>
      </c>
      <c r="H206" s="10">
        <f t="shared" si="3"/>
        <v>2000</v>
      </c>
    </row>
    <row r="207" spans="1:8">
      <c r="A207" s="8" t="s">
        <v>542</v>
      </c>
      <c r="B207" s="8" t="s">
        <v>56</v>
      </c>
      <c r="C207" s="8">
        <v>70000</v>
      </c>
      <c r="D207" s="8">
        <v>0</v>
      </c>
      <c r="E207" s="8">
        <v>70000</v>
      </c>
      <c r="F207" s="8">
        <v>27000</v>
      </c>
      <c r="G207" s="8">
        <v>10734</v>
      </c>
      <c r="H207" s="10">
        <f t="shared" si="3"/>
        <v>32266</v>
      </c>
    </row>
    <row r="208" spans="1:8">
      <c r="A208" s="8" t="s">
        <v>655</v>
      </c>
      <c r="B208" s="8" t="s">
        <v>59</v>
      </c>
      <c r="C208" s="8">
        <v>15000</v>
      </c>
      <c r="D208" s="8">
        <v>0</v>
      </c>
      <c r="E208" s="8">
        <v>15000</v>
      </c>
      <c r="F208" s="8">
        <v>0</v>
      </c>
      <c r="G208" s="8">
        <v>0</v>
      </c>
      <c r="H208" s="10">
        <f t="shared" si="3"/>
        <v>15000</v>
      </c>
    </row>
    <row r="209" spans="1:8">
      <c r="A209" s="8" t="s">
        <v>543</v>
      </c>
      <c r="B209" s="8" t="s">
        <v>544</v>
      </c>
      <c r="C209" s="8">
        <v>50000</v>
      </c>
      <c r="D209" s="8">
        <v>0</v>
      </c>
      <c r="E209" s="8">
        <v>50000</v>
      </c>
      <c r="F209" s="8">
        <v>11719</v>
      </c>
      <c r="G209" s="8">
        <v>0</v>
      </c>
      <c r="H209" s="10">
        <f t="shared" si="3"/>
        <v>38281</v>
      </c>
    </row>
    <row r="210" spans="1:8">
      <c r="A210" s="8" t="s">
        <v>175</v>
      </c>
      <c r="B210" s="8" t="s">
        <v>1</v>
      </c>
      <c r="C210" s="8">
        <v>4042164.78</v>
      </c>
      <c r="D210" s="8">
        <v>0</v>
      </c>
      <c r="E210" s="8">
        <v>4042164.78</v>
      </c>
      <c r="F210" s="8">
        <v>3723344.81</v>
      </c>
      <c r="G210" s="8">
        <v>318819.96999999997</v>
      </c>
      <c r="H210" s="10">
        <f t="shared" si="3"/>
        <v>0</v>
      </c>
    </row>
    <row r="211" spans="1:8">
      <c r="A211" s="8" t="s">
        <v>176</v>
      </c>
      <c r="B211" s="8" t="s">
        <v>3</v>
      </c>
      <c r="C211" s="8">
        <v>2964238.12</v>
      </c>
      <c r="D211" s="8">
        <v>0</v>
      </c>
      <c r="E211" s="8">
        <v>2964238.12</v>
      </c>
      <c r="F211" s="8">
        <v>2689646.74</v>
      </c>
      <c r="G211" s="8">
        <v>274591.38</v>
      </c>
      <c r="H211" s="10">
        <f t="shared" si="3"/>
        <v>0</v>
      </c>
    </row>
    <row r="212" spans="1:8">
      <c r="A212" s="8" t="s">
        <v>177</v>
      </c>
      <c r="B212" s="8" t="s">
        <v>5</v>
      </c>
      <c r="C212" s="8">
        <v>993837.53</v>
      </c>
      <c r="D212" s="8">
        <v>0</v>
      </c>
      <c r="E212" s="8">
        <v>993837.53</v>
      </c>
      <c r="F212" s="8">
        <v>924884.88</v>
      </c>
      <c r="G212" s="8">
        <v>68952.649999999994</v>
      </c>
      <c r="H212" s="10">
        <f t="shared" si="3"/>
        <v>0</v>
      </c>
    </row>
    <row r="213" spans="1:8">
      <c r="A213" s="8" t="s">
        <v>178</v>
      </c>
      <c r="B213" s="8" t="s">
        <v>7</v>
      </c>
      <c r="C213" s="8">
        <v>2375491.29</v>
      </c>
      <c r="D213" s="8">
        <v>0</v>
      </c>
      <c r="E213" s="8">
        <v>2375491.29</v>
      </c>
      <c r="F213" s="8">
        <v>2212255.46</v>
      </c>
      <c r="G213" s="8">
        <v>163235.82999999999</v>
      </c>
      <c r="H213" s="10">
        <f t="shared" si="3"/>
        <v>0</v>
      </c>
    </row>
    <row r="214" spans="1:8">
      <c r="A214" s="8" t="s">
        <v>179</v>
      </c>
      <c r="B214" s="8" t="s">
        <v>9</v>
      </c>
      <c r="C214" s="8">
        <v>3053629.14</v>
      </c>
      <c r="D214" s="8">
        <v>0</v>
      </c>
      <c r="E214" s="8">
        <v>3053629.14</v>
      </c>
      <c r="F214" s="8">
        <v>2582862.39</v>
      </c>
      <c r="G214" s="8">
        <v>470766.75</v>
      </c>
      <c r="H214" s="10">
        <f t="shared" si="3"/>
        <v>0</v>
      </c>
    </row>
    <row r="215" spans="1:8">
      <c r="A215" s="8" t="s">
        <v>180</v>
      </c>
      <c r="B215" s="8" t="s">
        <v>11</v>
      </c>
      <c r="C215" s="8">
        <v>1983614.27</v>
      </c>
      <c r="D215" s="8">
        <v>0</v>
      </c>
      <c r="E215" s="8">
        <v>1983614.27</v>
      </c>
      <c r="F215" s="8">
        <v>1794100.28</v>
      </c>
      <c r="G215" s="8">
        <v>189513.99</v>
      </c>
      <c r="H215" s="10">
        <f t="shared" si="3"/>
        <v>0</v>
      </c>
    </row>
    <row r="216" spans="1:8">
      <c r="A216" s="8" t="s">
        <v>181</v>
      </c>
      <c r="B216" s="8" t="s">
        <v>13</v>
      </c>
      <c r="C216" s="8">
        <v>3148616.55</v>
      </c>
      <c r="D216" s="8">
        <v>0</v>
      </c>
      <c r="E216" s="8">
        <v>3148616.55</v>
      </c>
      <c r="F216" s="8">
        <v>2851555.16</v>
      </c>
      <c r="G216" s="8">
        <v>297061.39</v>
      </c>
      <c r="H216" s="10">
        <f t="shared" si="3"/>
        <v>0</v>
      </c>
    </row>
    <row r="217" spans="1:8">
      <c r="A217" s="8" t="s">
        <v>182</v>
      </c>
      <c r="B217" s="8" t="s">
        <v>15</v>
      </c>
      <c r="C217" s="8">
        <v>1542355.38</v>
      </c>
      <c r="D217" s="8">
        <v>0</v>
      </c>
      <c r="E217" s="8">
        <v>1542355.38</v>
      </c>
      <c r="F217" s="8">
        <v>1267177.45</v>
      </c>
      <c r="G217" s="8">
        <v>275177.93</v>
      </c>
      <c r="H217" s="10">
        <f t="shared" si="3"/>
        <v>0</v>
      </c>
    </row>
    <row r="218" spans="1:8">
      <c r="A218" s="8" t="s">
        <v>183</v>
      </c>
      <c r="B218" s="8" t="s">
        <v>17</v>
      </c>
      <c r="C218" s="8">
        <v>620395.43999999994</v>
      </c>
      <c r="D218" s="8">
        <v>0</v>
      </c>
      <c r="E218" s="8">
        <v>620395.43999999994</v>
      </c>
      <c r="F218" s="8">
        <v>344891.19</v>
      </c>
      <c r="G218" s="8">
        <v>275504.25</v>
      </c>
      <c r="H218" s="10">
        <f t="shared" si="3"/>
        <v>0</v>
      </c>
    </row>
    <row r="219" spans="1:8">
      <c r="A219" s="8" t="s">
        <v>184</v>
      </c>
      <c r="B219" s="8" t="s">
        <v>19</v>
      </c>
      <c r="C219" s="8">
        <v>949296.52</v>
      </c>
      <c r="D219" s="8">
        <v>0</v>
      </c>
      <c r="E219" s="8">
        <v>949296.52</v>
      </c>
      <c r="F219" s="8">
        <v>437281.48</v>
      </c>
      <c r="G219" s="8">
        <v>512015.04</v>
      </c>
      <c r="H219" s="10">
        <f t="shared" si="3"/>
        <v>0</v>
      </c>
    </row>
    <row r="220" spans="1:8">
      <c r="A220" s="8" t="s">
        <v>185</v>
      </c>
      <c r="B220" s="8" t="s">
        <v>3</v>
      </c>
      <c r="C220" s="8">
        <v>26110557.84</v>
      </c>
      <c r="D220" s="8">
        <v>0</v>
      </c>
      <c r="E220" s="8">
        <v>26110557.84</v>
      </c>
      <c r="F220" s="8">
        <v>23876965.68</v>
      </c>
      <c r="G220" s="8">
        <v>2233592.16</v>
      </c>
      <c r="H220" s="10">
        <f t="shared" si="3"/>
        <v>0</v>
      </c>
    </row>
    <row r="221" spans="1:8">
      <c r="A221" s="8" t="s">
        <v>186</v>
      </c>
      <c r="B221" s="8" t="s">
        <v>9</v>
      </c>
      <c r="C221" s="8">
        <v>31869967.539999999</v>
      </c>
      <c r="D221" s="8">
        <v>0</v>
      </c>
      <c r="E221" s="8">
        <v>31869967.539999999</v>
      </c>
      <c r="F221" s="8">
        <v>27328058.899999999</v>
      </c>
      <c r="G221" s="8">
        <v>4541908.6399999997</v>
      </c>
      <c r="H221" s="10">
        <f t="shared" si="3"/>
        <v>0</v>
      </c>
    </row>
    <row r="222" spans="1:8">
      <c r="A222" s="8" t="s">
        <v>187</v>
      </c>
      <c r="B222" s="8" t="s">
        <v>11</v>
      </c>
      <c r="C222" s="8">
        <v>8127470.7199999997</v>
      </c>
      <c r="D222" s="8">
        <v>0</v>
      </c>
      <c r="E222" s="8">
        <v>8127470.7199999997</v>
      </c>
      <c r="F222" s="8">
        <v>7435602.4299999997</v>
      </c>
      <c r="G222" s="8">
        <v>691868.29</v>
      </c>
      <c r="H222" s="10">
        <f t="shared" si="3"/>
        <v>0</v>
      </c>
    </row>
    <row r="223" spans="1:8">
      <c r="A223" s="8" t="s">
        <v>188</v>
      </c>
      <c r="B223" s="8" t="s">
        <v>13</v>
      </c>
      <c r="C223" s="8">
        <v>22750762.91</v>
      </c>
      <c r="D223" s="8">
        <v>0</v>
      </c>
      <c r="E223" s="8">
        <v>22750762.91</v>
      </c>
      <c r="F223" s="8">
        <v>20820468.489999998</v>
      </c>
      <c r="G223" s="8">
        <v>1930294.42</v>
      </c>
      <c r="H223" s="10">
        <f t="shared" si="3"/>
        <v>1.862645149230957E-9</v>
      </c>
    </row>
    <row r="224" spans="1:8">
      <c r="A224" s="8" t="s">
        <v>189</v>
      </c>
      <c r="B224" s="8" t="s">
        <v>15</v>
      </c>
      <c r="C224" s="8">
        <v>2840565.95</v>
      </c>
      <c r="D224" s="8">
        <v>0</v>
      </c>
      <c r="E224" s="8">
        <v>2840565.95</v>
      </c>
      <c r="F224" s="8">
        <v>2721968.16</v>
      </c>
      <c r="G224" s="8">
        <v>118597.79</v>
      </c>
      <c r="H224" s="10">
        <f t="shared" si="3"/>
        <v>0</v>
      </c>
    </row>
    <row r="225" spans="1:8">
      <c r="A225" s="8" t="s">
        <v>190</v>
      </c>
      <c r="B225" s="8" t="s">
        <v>19</v>
      </c>
      <c r="C225" s="8">
        <v>7957113.29</v>
      </c>
      <c r="D225" s="8">
        <v>0</v>
      </c>
      <c r="E225" s="8">
        <v>7957113.29</v>
      </c>
      <c r="F225" s="8">
        <v>4129222.12</v>
      </c>
      <c r="G225" s="8">
        <v>3827891.17</v>
      </c>
      <c r="H225" s="10">
        <f t="shared" si="3"/>
        <v>0</v>
      </c>
    </row>
    <row r="226" spans="1:8">
      <c r="A226" s="8" t="s">
        <v>191</v>
      </c>
      <c r="B226" s="8" t="s">
        <v>27</v>
      </c>
      <c r="C226" s="8">
        <v>1510083.93</v>
      </c>
      <c r="D226" s="8">
        <v>0</v>
      </c>
      <c r="E226" s="8">
        <v>1510083.93</v>
      </c>
      <c r="F226" s="8">
        <v>1272980.04</v>
      </c>
      <c r="G226" s="8">
        <v>237103.89</v>
      </c>
      <c r="H226" s="10">
        <f t="shared" si="3"/>
        <v>0</v>
      </c>
    </row>
    <row r="227" spans="1:8">
      <c r="A227" s="8" t="s">
        <v>192</v>
      </c>
      <c r="B227" s="8" t="s">
        <v>27</v>
      </c>
      <c r="C227" s="8">
        <v>2175227.91</v>
      </c>
      <c r="D227" s="8">
        <v>0</v>
      </c>
      <c r="E227" s="8">
        <v>2175227.91</v>
      </c>
      <c r="F227" s="8">
        <v>1775559.5</v>
      </c>
      <c r="G227" s="8">
        <v>399668.41</v>
      </c>
      <c r="H227" s="10">
        <f t="shared" si="3"/>
        <v>0</v>
      </c>
    </row>
    <row r="228" spans="1:8">
      <c r="A228" s="8" t="s">
        <v>193</v>
      </c>
      <c r="B228" s="8" t="s">
        <v>30</v>
      </c>
      <c r="C228" s="8">
        <v>22536.89</v>
      </c>
      <c r="D228" s="8">
        <v>0</v>
      </c>
      <c r="E228" s="8">
        <v>22536.89</v>
      </c>
      <c r="F228" s="8">
        <v>19074.12</v>
      </c>
      <c r="G228" s="8">
        <v>3462.77</v>
      </c>
      <c r="H228" s="10">
        <f t="shared" si="3"/>
        <v>0</v>
      </c>
    </row>
    <row r="229" spans="1:8">
      <c r="A229" s="8" t="s">
        <v>194</v>
      </c>
      <c r="B229" s="8" t="s">
        <v>30</v>
      </c>
      <c r="C229" s="8">
        <v>1154690.79</v>
      </c>
      <c r="D229" s="8">
        <v>0</v>
      </c>
      <c r="E229" s="8">
        <v>1154690.79</v>
      </c>
      <c r="F229" s="8">
        <v>1071415.78</v>
      </c>
      <c r="G229" s="8">
        <v>83274.47</v>
      </c>
      <c r="H229" s="10">
        <f t="shared" si="3"/>
        <v>0.54000000000814907</v>
      </c>
    </row>
    <row r="230" spans="1:8">
      <c r="A230" s="8" t="s">
        <v>195</v>
      </c>
      <c r="B230" s="8" t="s">
        <v>33</v>
      </c>
      <c r="C230" s="8">
        <v>1847334.55</v>
      </c>
      <c r="D230" s="8">
        <v>0</v>
      </c>
      <c r="E230" s="8">
        <v>1847334.55</v>
      </c>
      <c r="F230" s="8">
        <v>1657236.6</v>
      </c>
      <c r="G230" s="8">
        <v>190097.95</v>
      </c>
      <c r="H230" s="10">
        <f t="shared" si="3"/>
        <v>0</v>
      </c>
    </row>
    <row r="231" spans="1:8">
      <c r="A231" s="8" t="s">
        <v>196</v>
      </c>
      <c r="B231" s="8" t="s">
        <v>35</v>
      </c>
      <c r="C231" s="8">
        <v>2683443.33</v>
      </c>
      <c r="D231" s="8">
        <v>0</v>
      </c>
      <c r="E231" s="8">
        <v>2683443.33</v>
      </c>
      <c r="F231" s="8">
        <v>2330152.9500000002</v>
      </c>
      <c r="G231" s="8">
        <v>353290.38</v>
      </c>
      <c r="H231" s="10">
        <f t="shared" si="3"/>
        <v>0</v>
      </c>
    </row>
    <row r="232" spans="1:8">
      <c r="A232" s="8" t="s">
        <v>197</v>
      </c>
      <c r="B232" s="8" t="s">
        <v>35</v>
      </c>
      <c r="C232" s="8">
        <v>22889605.82</v>
      </c>
      <c r="D232" s="8">
        <v>0</v>
      </c>
      <c r="E232" s="8">
        <v>22889605.82</v>
      </c>
      <c r="F232" s="8">
        <v>20169208.129999999</v>
      </c>
      <c r="G232" s="8">
        <v>2720397.69</v>
      </c>
      <c r="H232" s="10">
        <f t="shared" si="3"/>
        <v>0</v>
      </c>
    </row>
    <row r="233" spans="1:8">
      <c r="A233" s="8" t="s">
        <v>198</v>
      </c>
      <c r="B233" s="8" t="s">
        <v>38</v>
      </c>
      <c r="C233" s="8">
        <v>126000</v>
      </c>
      <c r="D233" s="8">
        <v>0</v>
      </c>
      <c r="E233" s="8">
        <v>126000</v>
      </c>
      <c r="F233" s="8">
        <v>69447.649999999994</v>
      </c>
      <c r="G233" s="8">
        <v>18350.400000000001</v>
      </c>
      <c r="H233" s="10">
        <f t="shared" si="3"/>
        <v>38201.950000000004</v>
      </c>
    </row>
    <row r="234" spans="1:8">
      <c r="A234" s="8" t="s">
        <v>588</v>
      </c>
      <c r="B234" s="8" t="s">
        <v>122</v>
      </c>
      <c r="C234" s="8">
        <v>21000</v>
      </c>
      <c r="D234" s="8">
        <v>0</v>
      </c>
      <c r="E234" s="8">
        <v>21000</v>
      </c>
      <c r="F234" s="8">
        <v>0</v>
      </c>
      <c r="G234" s="8">
        <v>0</v>
      </c>
      <c r="H234" s="10">
        <f t="shared" si="3"/>
        <v>21000</v>
      </c>
    </row>
    <row r="235" spans="1:8">
      <c r="A235" s="8" t="s">
        <v>199</v>
      </c>
      <c r="B235" s="8" t="s">
        <v>39</v>
      </c>
      <c r="C235" s="8">
        <v>290000</v>
      </c>
      <c r="D235" s="8">
        <v>0</v>
      </c>
      <c r="E235" s="8">
        <v>290000</v>
      </c>
      <c r="F235" s="8">
        <v>0</v>
      </c>
      <c r="G235" s="8">
        <v>0</v>
      </c>
      <c r="H235" s="10">
        <f t="shared" si="3"/>
        <v>290000</v>
      </c>
    </row>
    <row r="236" spans="1:8">
      <c r="A236" s="8" t="s">
        <v>589</v>
      </c>
      <c r="B236" s="8" t="s">
        <v>200</v>
      </c>
      <c r="C236" s="8">
        <v>25000</v>
      </c>
      <c r="D236" s="8">
        <v>0</v>
      </c>
      <c r="E236" s="8">
        <v>25000</v>
      </c>
      <c r="F236" s="8">
        <v>0</v>
      </c>
      <c r="G236" s="8">
        <v>0</v>
      </c>
      <c r="H236" s="10">
        <f t="shared" si="3"/>
        <v>25000</v>
      </c>
    </row>
    <row r="237" spans="1:8">
      <c r="A237" s="8" t="s">
        <v>201</v>
      </c>
      <c r="B237" s="8" t="s">
        <v>41</v>
      </c>
      <c r="C237" s="8">
        <v>56000</v>
      </c>
      <c r="D237" s="8">
        <v>0</v>
      </c>
      <c r="E237" s="8">
        <v>56000</v>
      </c>
      <c r="F237" s="8">
        <v>21176.83</v>
      </c>
      <c r="G237" s="8">
        <v>3990</v>
      </c>
      <c r="H237" s="10">
        <f t="shared" si="3"/>
        <v>30833.17</v>
      </c>
    </row>
    <row r="238" spans="1:8">
      <c r="A238" s="8" t="s">
        <v>202</v>
      </c>
      <c r="B238" s="8" t="s">
        <v>43</v>
      </c>
      <c r="C238" s="8">
        <v>300000</v>
      </c>
      <c r="D238" s="8">
        <v>0</v>
      </c>
      <c r="E238" s="8">
        <v>300000</v>
      </c>
      <c r="F238" s="8">
        <v>156285.66</v>
      </c>
      <c r="G238" s="8">
        <v>0</v>
      </c>
      <c r="H238" s="10">
        <f t="shared" si="3"/>
        <v>143714.34</v>
      </c>
    </row>
    <row r="239" spans="1:8">
      <c r="A239" s="8" t="s">
        <v>203</v>
      </c>
      <c r="B239" s="8" t="s">
        <v>45</v>
      </c>
      <c r="C239" s="8">
        <v>280000</v>
      </c>
      <c r="D239" s="8">
        <v>0</v>
      </c>
      <c r="E239" s="8">
        <v>280000</v>
      </c>
      <c r="F239" s="8">
        <v>30555</v>
      </c>
      <c r="G239" s="8">
        <v>11214</v>
      </c>
      <c r="H239" s="10">
        <f t="shared" si="3"/>
        <v>238231</v>
      </c>
    </row>
    <row r="240" spans="1:8">
      <c r="A240" s="8" t="s">
        <v>204</v>
      </c>
      <c r="B240" s="8" t="s">
        <v>47</v>
      </c>
      <c r="C240" s="8">
        <v>460000</v>
      </c>
      <c r="D240" s="8">
        <v>0</v>
      </c>
      <c r="E240" s="8">
        <v>460000</v>
      </c>
      <c r="F240" s="8">
        <v>403029.4</v>
      </c>
      <c r="G240" s="8">
        <v>6500</v>
      </c>
      <c r="H240" s="10">
        <f t="shared" si="3"/>
        <v>50470.599999999977</v>
      </c>
    </row>
    <row r="241" spans="1:8">
      <c r="A241" s="8" t="s">
        <v>656</v>
      </c>
      <c r="B241" s="8" t="s">
        <v>70</v>
      </c>
      <c r="C241" s="8">
        <v>200000</v>
      </c>
      <c r="D241" s="8">
        <v>0</v>
      </c>
      <c r="E241" s="8">
        <v>200000</v>
      </c>
      <c r="F241" s="8">
        <v>24300</v>
      </c>
      <c r="G241" s="8">
        <v>0</v>
      </c>
      <c r="H241" s="10">
        <f t="shared" si="3"/>
        <v>175700</v>
      </c>
    </row>
    <row r="242" spans="1:8">
      <c r="A242" s="8" t="s">
        <v>590</v>
      </c>
      <c r="B242" s="8" t="s">
        <v>71</v>
      </c>
      <c r="C242" s="8">
        <v>100000</v>
      </c>
      <c r="D242" s="8">
        <v>0</v>
      </c>
      <c r="E242" s="8">
        <v>100000</v>
      </c>
      <c r="F242" s="8">
        <v>18372.75</v>
      </c>
      <c r="G242" s="8">
        <v>0</v>
      </c>
      <c r="H242" s="10">
        <f t="shared" si="3"/>
        <v>81627.25</v>
      </c>
    </row>
    <row r="243" spans="1:8">
      <c r="A243" s="8" t="s">
        <v>205</v>
      </c>
      <c r="B243" s="8" t="s">
        <v>49</v>
      </c>
      <c r="C243" s="8">
        <v>497000</v>
      </c>
      <c r="D243" s="8">
        <v>0</v>
      </c>
      <c r="E243" s="8">
        <v>497000</v>
      </c>
      <c r="F243" s="8">
        <v>400208</v>
      </c>
      <c r="G243" s="8">
        <v>38036</v>
      </c>
      <c r="H243" s="10">
        <f t="shared" si="3"/>
        <v>58756</v>
      </c>
    </row>
    <row r="244" spans="1:8">
      <c r="A244" s="8" t="s">
        <v>206</v>
      </c>
      <c r="B244" s="8" t="s">
        <v>51</v>
      </c>
      <c r="C244" s="8">
        <v>750000</v>
      </c>
      <c r="D244" s="8">
        <v>0</v>
      </c>
      <c r="E244" s="8">
        <v>750000</v>
      </c>
      <c r="F244" s="8">
        <v>634970.30000000005</v>
      </c>
      <c r="G244" s="8">
        <v>33963.33</v>
      </c>
      <c r="H244" s="10">
        <f t="shared" si="3"/>
        <v>81066.369999999952</v>
      </c>
    </row>
    <row r="245" spans="1:8">
      <c r="A245" s="8" t="s">
        <v>207</v>
      </c>
      <c r="B245" s="8" t="s">
        <v>53</v>
      </c>
      <c r="C245" s="8">
        <v>345000</v>
      </c>
      <c r="D245" s="8">
        <v>0</v>
      </c>
      <c r="E245" s="8">
        <v>345000</v>
      </c>
      <c r="F245" s="8">
        <v>307743.48</v>
      </c>
      <c r="G245" s="8">
        <v>30291.75</v>
      </c>
      <c r="H245" s="10">
        <f t="shared" si="3"/>
        <v>6964.7700000000186</v>
      </c>
    </row>
    <row r="246" spans="1:8">
      <c r="A246" s="8" t="s">
        <v>591</v>
      </c>
      <c r="B246" s="8" t="s">
        <v>54</v>
      </c>
      <c r="C246" s="8">
        <v>40000</v>
      </c>
      <c r="D246" s="8">
        <v>0</v>
      </c>
      <c r="E246" s="8">
        <v>40000</v>
      </c>
      <c r="F246" s="8">
        <v>1580</v>
      </c>
      <c r="G246" s="8">
        <v>0</v>
      </c>
      <c r="H246" s="10">
        <f t="shared" si="3"/>
        <v>38420</v>
      </c>
    </row>
    <row r="247" spans="1:8">
      <c r="A247" s="8" t="s">
        <v>208</v>
      </c>
      <c r="B247" s="8" t="s">
        <v>56</v>
      </c>
      <c r="C247" s="8">
        <v>1991044</v>
      </c>
      <c r="D247" s="8">
        <v>0</v>
      </c>
      <c r="E247" s="8">
        <v>1991044</v>
      </c>
      <c r="F247" s="8">
        <v>1669733.5</v>
      </c>
      <c r="G247" s="8">
        <v>321242.59999999998</v>
      </c>
      <c r="H247" s="10">
        <f t="shared" si="3"/>
        <v>67.900000000023283</v>
      </c>
    </row>
    <row r="248" spans="1:8">
      <c r="A248" s="8" t="s">
        <v>592</v>
      </c>
      <c r="B248" s="8" t="s">
        <v>73</v>
      </c>
      <c r="C248" s="8">
        <v>28500</v>
      </c>
      <c r="D248" s="8">
        <v>0</v>
      </c>
      <c r="E248" s="8">
        <v>28500</v>
      </c>
      <c r="F248" s="8">
        <v>1840.21</v>
      </c>
      <c r="G248" s="8">
        <v>0</v>
      </c>
      <c r="H248" s="10">
        <f t="shared" si="3"/>
        <v>26659.79</v>
      </c>
    </row>
    <row r="249" spans="1:8">
      <c r="A249" s="8" t="s">
        <v>545</v>
      </c>
      <c r="B249" s="8" t="s">
        <v>57</v>
      </c>
      <c r="C249" s="8">
        <v>5000</v>
      </c>
      <c r="D249" s="8">
        <v>0</v>
      </c>
      <c r="E249" s="8">
        <v>5000</v>
      </c>
      <c r="F249" s="8">
        <v>0</v>
      </c>
      <c r="G249" s="8">
        <v>0</v>
      </c>
      <c r="H249" s="10">
        <f t="shared" si="3"/>
        <v>5000</v>
      </c>
    </row>
    <row r="250" spans="1:8">
      <c r="A250" s="8" t="s">
        <v>209</v>
      </c>
      <c r="B250" s="8" t="s">
        <v>210</v>
      </c>
      <c r="C250" s="8">
        <v>50000</v>
      </c>
      <c r="D250" s="8">
        <v>0</v>
      </c>
      <c r="E250" s="8">
        <v>50000</v>
      </c>
      <c r="F250" s="8">
        <v>0</v>
      </c>
      <c r="G250" s="8">
        <v>0</v>
      </c>
      <c r="H250" s="10">
        <f t="shared" si="3"/>
        <v>50000</v>
      </c>
    </row>
    <row r="251" spans="1:8">
      <c r="A251" s="8" t="s">
        <v>211</v>
      </c>
      <c r="B251" s="8" t="s">
        <v>59</v>
      </c>
      <c r="C251" s="8">
        <v>40000</v>
      </c>
      <c r="D251" s="8">
        <v>0</v>
      </c>
      <c r="E251" s="8">
        <v>40000</v>
      </c>
      <c r="F251" s="8">
        <v>16892.68</v>
      </c>
      <c r="G251" s="8">
        <v>0</v>
      </c>
      <c r="H251" s="10">
        <f t="shared" si="3"/>
        <v>23107.32</v>
      </c>
    </row>
    <row r="252" spans="1:8">
      <c r="A252" s="8" t="s">
        <v>534</v>
      </c>
      <c r="B252" s="8" t="s">
        <v>61</v>
      </c>
      <c r="C252" s="8">
        <v>276000</v>
      </c>
      <c r="D252" s="8">
        <v>0</v>
      </c>
      <c r="E252" s="8">
        <v>276000</v>
      </c>
      <c r="F252" s="8">
        <v>163900</v>
      </c>
      <c r="G252" s="8">
        <v>105000</v>
      </c>
      <c r="H252" s="10">
        <f t="shared" si="3"/>
        <v>7100</v>
      </c>
    </row>
    <row r="253" spans="1:8">
      <c r="A253" s="8" t="s">
        <v>793</v>
      </c>
      <c r="B253" s="8" t="s">
        <v>794</v>
      </c>
      <c r="C253" s="8">
        <v>0</v>
      </c>
      <c r="D253" s="8">
        <v>0</v>
      </c>
      <c r="E253" s="8">
        <v>0</v>
      </c>
      <c r="F253" s="8">
        <v>-15000</v>
      </c>
      <c r="G253" s="8">
        <v>0</v>
      </c>
      <c r="H253" s="10">
        <f t="shared" si="3"/>
        <v>15000</v>
      </c>
    </row>
    <row r="254" spans="1:8">
      <c r="A254" s="8" t="s">
        <v>212</v>
      </c>
      <c r="B254" s="8" t="s">
        <v>213</v>
      </c>
      <c r="C254" s="8">
        <v>12192567.32</v>
      </c>
      <c r="D254" s="8">
        <v>0</v>
      </c>
      <c r="E254" s="8">
        <v>12192567.32</v>
      </c>
      <c r="F254" s="8">
        <v>9861482.3399999999</v>
      </c>
      <c r="G254" s="8">
        <v>2149200</v>
      </c>
      <c r="H254" s="10">
        <f t="shared" si="3"/>
        <v>181884.98000000045</v>
      </c>
    </row>
    <row r="255" spans="1:8">
      <c r="A255" s="8" t="s">
        <v>214</v>
      </c>
      <c r="B255" s="8" t="s">
        <v>65</v>
      </c>
      <c r="C255" s="8">
        <v>130000</v>
      </c>
      <c r="D255" s="8">
        <v>0</v>
      </c>
      <c r="E255" s="8">
        <v>130000</v>
      </c>
      <c r="F255" s="8">
        <v>5350</v>
      </c>
      <c r="G255" s="8">
        <v>0</v>
      </c>
      <c r="H255" s="10">
        <f t="shared" si="3"/>
        <v>124650</v>
      </c>
    </row>
    <row r="256" spans="1:8">
      <c r="A256" s="8" t="s">
        <v>215</v>
      </c>
      <c r="B256" s="8" t="s">
        <v>216</v>
      </c>
      <c r="C256" s="8">
        <v>243896.8</v>
      </c>
      <c r="D256" s="8">
        <v>0</v>
      </c>
      <c r="E256" s="8">
        <v>243896.8</v>
      </c>
      <c r="F256" s="8">
        <v>203896.8</v>
      </c>
      <c r="G256" s="8">
        <v>40000</v>
      </c>
      <c r="H256" s="10">
        <f t="shared" si="3"/>
        <v>0</v>
      </c>
    </row>
    <row r="257" spans="1:8">
      <c r="A257" s="8" t="s">
        <v>217</v>
      </c>
      <c r="B257" s="8" t="s">
        <v>63</v>
      </c>
      <c r="C257" s="8">
        <v>636599.88</v>
      </c>
      <c r="D257" s="8">
        <v>0</v>
      </c>
      <c r="E257" s="8">
        <v>636599.88</v>
      </c>
      <c r="F257" s="8">
        <v>636599.88</v>
      </c>
      <c r="G257" s="8">
        <v>0</v>
      </c>
      <c r="H257" s="10">
        <f t="shared" si="3"/>
        <v>0</v>
      </c>
    </row>
    <row r="258" spans="1:8">
      <c r="A258" s="8" t="s">
        <v>218</v>
      </c>
      <c r="B258" s="8" t="s">
        <v>219</v>
      </c>
      <c r="C258" s="8">
        <v>750000</v>
      </c>
      <c r="D258" s="8">
        <v>500000</v>
      </c>
      <c r="E258" s="8">
        <v>1250000</v>
      </c>
      <c r="F258" s="8">
        <v>1231270.95</v>
      </c>
      <c r="G258" s="8">
        <v>0</v>
      </c>
      <c r="H258" s="10">
        <f t="shared" si="3"/>
        <v>18729.050000000047</v>
      </c>
    </row>
    <row r="259" spans="1:8">
      <c r="A259" s="8" t="s">
        <v>220</v>
      </c>
      <c r="B259" s="8" t="s">
        <v>221</v>
      </c>
      <c r="C259" s="8">
        <v>3650000</v>
      </c>
      <c r="D259" s="8">
        <v>0</v>
      </c>
      <c r="E259" s="8">
        <v>3650000</v>
      </c>
      <c r="F259" s="8">
        <v>2541424.86</v>
      </c>
      <c r="G259" s="8">
        <v>1087145</v>
      </c>
      <c r="H259" s="10">
        <f t="shared" ref="H259:H322" si="4">+E259-F259-G259</f>
        <v>21430.14000000013</v>
      </c>
    </row>
    <row r="260" spans="1:8">
      <c r="A260" s="8" t="s">
        <v>222</v>
      </c>
      <c r="B260" s="8" t="s">
        <v>221</v>
      </c>
      <c r="C260" s="8">
        <v>100000</v>
      </c>
      <c r="D260" s="8">
        <v>0</v>
      </c>
      <c r="E260" s="8">
        <v>100000</v>
      </c>
      <c r="F260" s="8">
        <v>33600</v>
      </c>
      <c r="G260" s="8">
        <v>0</v>
      </c>
      <c r="H260" s="10">
        <f t="shared" si="4"/>
        <v>66400</v>
      </c>
    </row>
    <row r="261" spans="1:8">
      <c r="A261" s="8" t="s">
        <v>223</v>
      </c>
      <c r="B261" s="8" t="s">
        <v>3</v>
      </c>
      <c r="C261" s="8">
        <v>203688.43</v>
      </c>
      <c r="D261" s="8">
        <v>0</v>
      </c>
      <c r="E261" s="8">
        <v>203688.43</v>
      </c>
      <c r="F261" s="8">
        <v>203688.43</v>
      </c>
      <c r="G261" s="8">
        <v>0</v>
      </c>
      <c r="H261" s="10">
        <f t="shared" si="4"/>
        <v>0</v>
      </c>
    </row>
    <row r="262" spans="1:8">
      <c r="A262" s="8" t="s">
        <v>224</v>
      </c>
      <c r="B262" s="8" t="s">
        <v>9</v>
      </c>
      <c r="C262" s="8">
        <v>301445.94</v>
      </c>
      <c r="D262" s="8">
        <v>0</v>
      </c>
      <c r="E262" s="8">
        <v>301445.94</v>
      </c>
      <c r="F262" s="8">
        <v>301445.94</v>
      </c>
      <c r="G262" s="8">
        <v>0</v>
      </c>
      <c r="H262" s="10">
        <f t="shared" si="4"/>
        <v>0</v>
      </c>
    </row>
    <row r="263" spans="1:8">
      <c r="A263" s="8" t="s">
        <v>225</v>
      </c>
      <c r="B263" s="8" t="s">
        <v>11</v>
      </c>
      <c r="C263" s="8">
        <v>254610.51</v>
      </c>
      <c r="D263" s="8">
        <v>0</v>
      </c>
      <c r="E263" s="8">
        <v>254610.51</v>
      </c>
      <c r="F263" s="8">
        <v>254610.51</v>
      </c>
      <c r="G263" s="8">
        <v>0</v>
      </c>
      <c r="H263" s="10">
        <f t="shared" si="4"/>
        <v>0</v>
      </c>
    </row>
    <row r="264" spans="1:8">
      <c r="A264" s="8" t="s">
        <v>226</v>
      </c>
      <c r="B264" s="8" t="s">
        <v>13</v>
      </c>
      <c r="C264" s="8">
        <v>321938.78999999998</v>
      </c>
      <c r="D264" s="8">
        <v>0</v>
      </c>
      <c r="E264" s="8">
        <v>321938.78999999998</v>
      </c>
      <c r="F264" s="8">
        <v>321938.78999999998</v>
      </c>
      <c r="G264" s="8">
        <v>0</v>
      </c>
      <c r="H264" s="10">
        <f t="shared" si="4"/>
        <v>0</v>
      </c>
    </row>
    <row r="265" spans="1:8">
      <c r="A265" s="8" t="s">
        <v>227</v>
      </c>
      <c r="B265" s="8" t="s">
        <v>15</v>
      </c>
      <c r="C265" s="8">
        <v>55551.45</v>
      </c>
      <c r="D265" s="8">
        <v>0</v>
      </c>
      <c r="E265" s="8">
        <v>55551.45</v>
      </c>
      <c r="F265" s="8">
        <v>55551.45</v>
      </c>
      <c r="G265" s="8">
        <v>0</v>
      </c>
      <c r="H265" s="10">
        <f t="shared" si="4"/>
        <v>0</v>
      </c>
    </row>
    <row r="266" spans="1:8">
      <c r="A266" s="8" t="s">
        <v>228</v>
      </c>
      <c r="B266" s="8" t="s">
        <v>19</v>
      </c>
      <c r="C266" s="8">
        <v>50364.59</v>
      </c>
      <c r="D266" s="8">
        <v>0</v>
      </c>
      <c r="E266" s="8">
        <v>50364.59</v>
      </c>
      <c r="F266" s="8">
        <v>50364.59</v>
      </c>
      <c r="G266" s="8">
        <v>0</v>
      </c>
      <c r="H266" s="10">
        <f t="shared" si="4"/>
        <v>0</v>
      </c>
    </row>
    <row r="267" spans="1:8">
      <c r="A267" s="8" t="s">
        <v>229</v>
      </c>
      <c r="B267" s="8" t="s">
        <v>3</v>
      </c>
      <c r="C267" s="8">
        <v>439443.61</v>
      </c>
      <c r="D267" s="8">
        <v>0</v>
      </c>
      <c r="E267" s="8">
        <v>439443.61</v>
      </c>
      <c r="F267" s="8">
        <v>437930.13</v>
      </c>
      <c r="G267" s="8">
        <v>0</v>
      </c>
      <c r="H267" s="10">
        <f t="shared" si="4"/>
        <v>1513.4799999999814</v>
      </c>
    </row>
    <row r="268" spans="1:8">
      <c r="A268" s="8" t="s">
        <v>230</v>
      </c>
      <c r="B268" s="8" t="s">
        <v>9</v>
      </c>
      <c r="C268" s="8">
        <v>516526.93</v>
      </c>
      <c r="D268" s="8">
        <v>0</v>
      </c>
      <c r="E268" s="8">
        <v>516526.93</v>
      </c>
      <c r="F268" s="8">
        <v>516526.93</v>
      </c>
      <c r="G268" s="8">
        <v>0</v>
      </c>
      <c r="H268" s="10">
        <f t="shared" si="4"/>
        <v>0</v>
      </c>
    </row>
    <row r="269" spans="1:8">
      <c r="A269" s="8" t="s">
        <v>231</v>
      </c>
      <c r="B269" s="8" t="s">
        <v>11</v>
      </c>
      <c r="C269" s="8">
        <v>311087.71999999997</v>
      </c>
      <c r="D269" s="8">
        <v>0</v>
      </c>
      <c r="E269" s="8">
        <v>311087.71999999997</v>
      </c>
      <c r="F269" s="8">
        <v>311087.71999999997</v>
      </c>
      <c r="G269" s="8">
        <v>0</v>
      </c>
      <c r="H269" s="10">
        <f t="shared" si="4"/>
        <v>0</v>
      </c>
    </row>
    <row r="270" spans="1:8">
      <c r="A270" s="8" t="s">
        <v>232</v>
      </c>
      <c r="B270" s="8" t="s">
        <v>13</v>
      </c>
      <c r="C270" s="8">
        <v>493000.14</v>
      </c>
      <c r="D270" s="8">
        <v>0</v>
      </c>
      <c r="E270" s="8">
        <v>493000.14</v>
      </c>
      <c r="F270" s="8">
        <v>493000.14</v>
      </c>
      <c r="G270" s="8">
        <v>0</v>
      </c>
      <c r="H270" s="10">
        <f t="shared" si="4"/>
        <v>0</v>
      </c>
    </row>
    <row r="271" spans="1:8">
      <c r="A271" s="8" t="s">
        <v>233</v>
      </c>
      <c r="B271" s="8" t="s">
        <v>15</v>
      </c>
      <c r="C271" s="8">
        <v>25924.01</v>
      </c>
      <c r="D271" s="8">
        <v>0</v>
      </c>
      <c r="E271" s="8">
        <v>25924.01</v>
      </c>
      <c r="F271" s="8">
        <v>25924.01</v>
      </c>
      <c r="G271" s="8">
        <v>0</v>
      </c>
      <c r="H271" s="10">
        <f t="shared" si="4"/>
        <v>0</v>
      </c>
    </row>
    <row r="272" spans="1:8">
      <c r="A272" s="8" t="s">
        <v>234</v>
      </c>
      <c r="B272" s="8" t="s">
        <v>19</v>
      </c>
      <c r="C272" s="8">
        <v>79585.61</v>
      </c>
      <c r="D272" s="8">
        <v>0</v>
      </c>
      <c r="E272" s="8">
        <v>79585.61</v>
      </c>
      <c r="F272" s="8">
        <v>79585.61</v>
      </c>
      <c r="G272" s="8">
        <v>0</v>
      </c>
      <c r="H272" s="10">
        <f t="shared" si="4"/>
        <v>0</v>
      </c>
    </row>
    <row r="273" spans="1:8">
      <c r="A273" s="8" t="s">
        <v>235</v>
      </c>
      <c r="B273" s="8" t="s">
        <v>30</v>
      </c>
      <c r="C273" s="8">
        <v>45814.559999999998</v>
      </c>
      <c r="D273" s="8">
        <v>0</v>
      </c>
      <c r="E273" s="8">
        <v>45814.559999999998</v>
      </c>
      <c r="F273" s="8">
        <v>45814.559999999998</v>
      </c>
      <c r="G273" s="8">
        <v>0</v>
      </c>
      <c r="H273" s="10">
        <f t="shared" si="4"/>
        <v>0</v>
      </c>
    </row>
    <row r="274" spans="1:8">
      <c r="A274" s="8" t="s">
        <v>236</v>
      </c>
      <c r="B274" s="8" t="s">
        <v>35</v>
      </c>
      <c r="C274" s="8">
        <v>265140.76</v>
      </c>
      <c r="D274" s="8">
        <v>0</v>
      </c>
      <c r="E274" s="8">
        <v>265140.76</v>
      </c>
      <c r="F274" s="8">
        <v>265140.76</v>
      </c>
      <c r="G274" s="8">
        <v>0</v>
      </c>
      <c r="H274" s="10">
        <f t="shared" si="4"/>
        <v>0</v>
      </c>
    </row>
    <row r="275" spans="1:8">
      <c r="A275" s="8" t="s">
        <v>237</v>
      </c>
      <c r="B275" s="8" t="s">
        <v>35</v>
      </c>
      <c r="C275" s="8">
        <v>422939.72</v>
      </c>
      <c r="D275" s="8">
        <v>0</v>
      </c>
      <c r="E275" s="8">
        <v>422939.72</v>
      </c>
      <c r="F275" s="8">
        <v>422939.72</v>
      </c>
      <c r="G275" s="8">
        <v>0</v>
      </c>
      <c r="H275" s="10">
        <f t="shared" si="4"/>
        <v>0</v>
      </c>
    </row>
    <row r="276" spans="1:8">
      <c r="A276" s="8" t="s">
        <v>795</v>
      </c>
      <c r="B276" s="8" t="s">
        <v>15</v>
      </c>
      <c r="C276" s="8">
        <v>45190.65</v>
      </c>
      <c r="D276" s="8">
        <v>0</v>
      </c>
      <c r="E276" s="8">
        <v>45190.65</v>
      </c>
      <c r="F276" s="8">
        <v>36152.519999999997</v>
      </c>
      <c r="G276" s="8">
        <v>9038.1299999999992</v>
      </c>
      <c r="H276" s="10">
        <f t="shared" si="4"/>
        <v>0</v>
      </c>
    </row>
    <row r="277" spans="1:8">
      <c r="A277" s="8" t="s">
        <v>238</v>
      </c>
      <c r="B277" s="8" t="s">
        <v>3</v>
      </c>
      <c r="C277" s="8">
        <v>979216.2</v>
      </c>
      <c r="D277" s="8">
        <v>0</v>
      </c>
      <c r="E277" s="8">
        <v>979216.2</v>
      </c>
      <c r="F277" s="8">
        <v>897614.85</v>
      </c>
      <c r="G277" s="8">
        <v>81601.350000000006</v>
      </c>
      <c r="H277" s="10">
        <f t="shared" si="4"/>
        <v>0</v>
      </c>
    </row>
    <row r="278" spans="1:8">
      <c r="A278" s="8" t="s">
        <v>239</v>
      </c>
      <c r="B278" s="8" t="s">
        <v>9</v>
      </c>
      <c r="C278" s="8">
        <v>1260734.6399999999</v>
      </c>
      <c r="D278" s="8">
        <v>0</v>
      </c>
      <c r="E278" s="8">
        <v>1260734.6399999999</v>
      </c>
      <c r="F278" s="8">
        <v>1055673.42</v>
      </c>
      <c r="G278" s="8">
        <v>205061.22</v>
      </c>
      <c r="H278" s="10">
        <f t="shared" si="4"/>
        <v>0</v>
      </c>
    </row>
    <row r="279" spans="1:8">
      <c r="A279" s="8" t="s">
        <v>240</v>
      </c>
      <c r="B279" s="8" t="s">
        <v>11</v>
      </c>
      <c r="C279" s="8">
        <v>236070.28</v>
      </c>
      <c r="D279" s="8">
        <v>0</v>
      </c>
      <c r="E279" s="8">
        <v>236070.28</v>
      </c>
      <c r="F279" s="8">
        <v>218275.44</v>
      </c>
      <c r="G279" s="8">
        <v>17666.86</v>
      </c>
      <c r="H279" s="10">
        <f t="shared" si="4"/>
        <v>127.97999999999593</v>
      </c>
    </row>
    <row r="280" spans="1:8">
      <c r="A280" s="8" t="s">
        <v>241</v>
      </c>
      <c r="B280" s="8" t="s">
        <v>13</v>
      </c>
      <c r="C280" s="8">
        <v>764827.62</v>
      </c>
      <c r="D280" s="8">
        <v>0</v>
      </c>
      <c r="E280" s="8">
        <v>764827.62</v>
      </c>
      <c r="F280" s="8">
        <v>700177.77</v>
      </c>
      <c r="G280" s="8">
        <v>64649.85</v>
      </c>
      <c r="H280" s="10">
        <f t="shared" si="4"/>
        <v>0</v>
      </c>
    </row>
    <row r="281" spans="1:8">
      <c r="A281" s="8" t="s">
        <v>242</v>
      </c>
      <c r="B281" s="8" t="s">
        <v>15</v>
      </c>
      <c r="C281" s="8">
        <v>45108.83</v>
      </c>
      <c r="D281" s="8">
        <v>0</v>
      </c>
      <c r="E281" s="8">
        <v>45108.83</v>
      </c>
      <c r="F281" s="8">
        <v>42841.42</v>
      </c>
      <c r="G281" s="8">
        <v>2267.41</v>
      </c>
      <c r="H281" s="10">
        <f t="shared" si="4"/>
        <v>3.637978807091713E-12</v>
      </c>
    </row>
    <row r="282" spans="1:8">
      <c r="A282" s="8" t="s">
        <v>243</v>
      </c>
      <c r="B282" s="8" t="s">
        <v>19</v>
      </c>
      <c r="C282" s="8">
        <v>257585.06</v>
      </c>
      <c r="D282" s="8">
        <v>0</v>
      </c>
      <c r="E282" s="8">
        <v>257585.06</v>
      </c>
      <c r="F282" s="8">
        <v>127442.63</v>
      </c>
      <c r="G282" s="8">
        <v>130142.43</v>
      </c>
      <c r="H282" s="10">
        <f t="shared" si="4"/>
        <v>0</v>
      </c>
    </row>
    <row r="283" spans="1:8">
      <c r="A283" s="8" t="s">
        <v>569</v>
      </c>
      <c r="B283" s="8" t="s">
        <v>30</v>
      </c>
      <c r="C283" s="8">
        <v>15804.88</v>
      </c>
      <c r="D283" s="8">
        <v>0</v>
      </c>
      <c r="E283" s="8">
        <v>15804.88</v>
      </c>
      <c r="F283" s="8">
        <v>14589.12</v>
      </c>
      <c r="G283" s="8">
        <v>1215.76</v>
      </c>
      <c r="H283" s="10">
        <f t="shared" si="4"/>
        <v>0</v>
      </c>
    </row>
    <row r="284" spans="1:8">
      <c r="A284" s="8" t="s">
        <v>244</v>
      </c>
      <c r="B284" s="8" t="s">
        <v>35</v>
      </c>
      <c r="C284" s="8">
        <v>770179.17</v>
      </c>
      <c r="D284" s="8">
        <v>0</v>
      </c>
      <c r="E284" s="8">
        <v>770179.17</v>
      </c>
      <c r="F284" s="8">
        <v>680380.9</v>
      </c>
      <c r="G284" s="8">
        <v>89798.27</v>
      </c>
      <c r="H284" s="10">
        <f t="shared" si="4"/>
        <v>0</v>
      </c>
    </row>
    <row r="285" spans="1:8">
      <c r="A285" s="8" t="s">
        <v>245</v>
      </c>
      <c r="B285" s="8" t="s">
        <v>213</v>
      </c>
      <c r="C285" s="8">
        <v>2224710.9900000002</v>
      </c>
      <c r="D285" s="8">
        <v>0</v>
      </c>
      <c r="E285" s="8">
        <v>2224710.9900000002</v>
      </c>
      <c r="F285" s="8">
        <v>2096297.4</v>
      </c>
      <c r="G285" s="8">
        <v>128413.59</v>
      </c>
      <c r="H285" s="10">
        <f t="shared" si="4"/>
        <v>3.2014213502407074E-10</v>
      </c>
    </row>
    <row r="286" spans="1:8">
      <c r="A286" s="8" t="s">
        <v>246</v>
      </c>
      <c r="B286" s="8" t="s">
        <v>213</v>
      </c>
      <c r="C286" s="8">
        <v>100000</v>
      </c>
      <c r="D286" s="8">
        <v>0</v>
      </c>
      <c r="E286" s="8">
        <v>100000</v>
      </c>
      <c r="F286" s="8">
        <v>0</v>
      </c>
      <c r="G286" s="8">
        <v>0</v>
      </c>
      <c r="H286" s="10">
        <f t="shared" si="4"/>
        <v>100000</v>
      </c>
    </row>
    <row r="287" spans="1:8">
      <c r="A287" s="8" t="s">
        <v>796</v>
      </c>
      <c r="B287" s="8" t="s">
        <v>797</v>
      </c>
      <c r="C287" s="8">
        <v>932</v>
      </c>
      <c r="D287" s="8">
        <v>0</v>
      </c>
      <c r="E287" s="8">
        <v>932</v>
      </c>
      <c r="F287" s="8">
        <v>853.05</v>
      </c>
      <c r="G287" s="8">
        <v>78.650000000000006</v>
      </c>
      <c r="H287" s="10">
        <f t="shared" si="4"/>
        <v>0.30000000000003979</v>
      </c>
    </row>
    <row r="288" spans="1:8">
      <c r="A288" s="8" t="s">
        <v>247</v>
      </c>
      <c r="B288" s="8" t="s">
        <v>3</v>
      </c>
      <c r="C288" s="8">
        <v>15818365.789999999</v>
      </c>
      <c r="D288" s="8">
        <v>0</v>
      </c>
      <c r="E288" s="8">
        <v>15818365.789999999</v>
      </c>
      <c r="F288" s="8">
        <v>14528264.25</v>
      </c>
      <c r="G288" s="8">
        <v>1290101.54</v>
      </c>
      <c r="H288" s="10">
        <f t="shared" si="4"/>
        <v>0</v>
      </c>
    </row>
    <row r="289" spans="1:8">
      <c r="A289" s="8" t="s">
        <v>248</v>
      </c>
      <c r="B289" s="8" t="s">
        <v>9</v>
      </c>
      <c r="C289" s="8">
        <v>29279118</v>
      </c>
      <c r="D289" s="8">
        <v>0</v>
      </c>
      <c r="E289" s="8">
        <v>29279118</v>
      </c>
      <c r="F289" s="8">
        <v>26511787</v>
      </c>
      <c r="G289" s="8">
        <v>2767331</v>
      </c>
      <c r="H289" s="10">
        <f t="shared" si="4"/>
        <v>0</v>
      </c>
    </row>
    <row r="290" spans="1:8">
      <c r="A290" s="8" t="s">
        <v>249</v>
      </c>
      <c r="B290" s="8" t="s">
        <v>11</v>
      </c>
      <c r="C290" s="8">
        <v>16955120.09</v>
      </c>
      <c r="D290" s="8">
        <v>0</v>
      </c>
      <c r="E290" s="8">
        <v>16955120.09</v>
      </c>
      <c r="F290" s="8">
        <v>15575572</v>
      </c>
      <c r="G290" s="8">
        <v>1379548.09</v>
      </c>
      <c r="H290" s="10">
        <f t="shared" si="4"/>
        <v>0</v>
      </c>
    </row>
    <row r="291" spans="1:8">
      <c r="A291" s="8" t="s">
        <v>250</v>
      </c>
      <c r="B291" s="8" t="s">
        <v>13</v>
      </c>
      <c r="C291" s="8">
        <v>22424793.370000001</v>
      </c>
      <c r="D291" s="8">
        <v>0</v>
      </c>
      <c r="E291" s="8">
        <v>22424793.370000001</v>
      </c>
      <c r="F291" s="8">
        <v>20581354.77</v>
      </c>
      <c r="G291" s="8">
        <v>1843438.6</v>
      </c>
      <c r="H291" s="10">
        <f t="shared" si="4"/>
        <v>0</v>
      </c>
    </row>
    <row r="292" spans="1:8">
      <c r="A292" s="8" t="s">
        <v>251</v>
      </c>
      <c r="B292" s="8" t="s">
        <v>15</v>
      </c>
      <c r="C292" s="8">
        <v>1164661.8400000001</v>
      </c>
      <c r="D292" s="8">
        <v>0</v>
      </c>
      <c r="E292" s="8">
        <v>1164661.8400000001</v>
      </c>
      <c r="F292" s="8">
        <v>1013482.65</v>
      </c>
      <c r="G292" s="8">
        <v>151179.19</v>
      </c>
      <c r="H292" s="10">
        <f t="shared" si="4"/>
        <v>0</v>
      </c>
    </row>
    <row r="293" spans="1:8">
      <c r="A293" s="8" t="s">
        <v>252</v>
      </c>
      <c r="B293" s="8" t="s">
        <v>19</v>
      </c>
      <c r="C293" s="8">
        <v>8284140.6200000001</v>
      </c>
      <c r="D293" s="8">
        <v>0</v>
      </c>
      <c r="E293" s="8">
        <v>8284140.6200000001</v>
      </c>
      <c r="F293" s="8">
        <v>4085894.33</v>
      </c>
      <c r="G293" s="8">
        <v>4198246.29</v>
      </c>
      <c r="H293" s="10">
        <f t="shared" si="4"/>
        <v>0</v>
      </c>
    </row>
    <row r="294" spans="1:8">
      <c r="A294" s="8" t="s">
        <v>253</v>
      </c>
      <c r="B294" s="8" t="s">
        <v>3</v>
      </c>
      <c r="C294" s="8">
        <v>32555138.280000001</v>
      </c>
      <c r="D294" s="8">
        <v>0</v>
      </c>
      <c r="E294" s="8">
        <v>32555138.280000001</v>
      </c>
      <c r="F294" s="8">
        <v>29905338.190000001</v>
      </c>
      <c r="G294" s="8">
        <v>2649800.09</v>
      </c>
      <c r="H294" s="10">
        <f t="shared" si="4"/>
        <v>0</v>
      </c>
    </row>
    <row r="295" spans="1:8">
      <c r="A295" s="8" t="s">
        <v>254</v>
      </c>
      <c r="B295" s="8" t="s">
        <v>9</v>
      </c>
      <c r="C295" s="8">
        <v>57805622.990000002</v>
      </c>
      <c r="D295" s="8">
        <v>0</v>
      </c>
      <c r="E295" s="8">
        <v>57805622.990000002</v>
      </c>
      <c r="F295" s="8">
        <v>52240432.539999999</v>
      </c>
      <c r="G295" s="8">
        <v>5565190.4500000002</v>
      </c>
      <c r="H295" s="10">
        <f t="shared" si="4"/>
        <v>0</v>
      </c>
    </row>
    <row r="296" spans="1:8">
      <c r="A296" s="8" t="s">
        <v>255</v>
      </c>
      <c r="B296" s="8" t="s">
        <v>11</v>
      </c>
      <c r="C296" s="8">
        <v>13661624.76</v>
      </c>
      <c r="D296" s="8">
        <v>0</v>
      </c>
      <c r="E296" s="8">
        <v>13661624.76</v>
      </c>
      <c r="F296" s="8">
        <v>12491364.189999999</v>
      </c>
      <c r="G296" s="8">
        <v>1170260.57</v>
      </c>
      <c r="H296" s="10">
        <f t="shared" si="4"/>
        <v>0</v>
      </c>
    </row>
    <row r="297" spans="1:8">
      <c r="A297" s="8" t="s">
        <v>256</v>
      </c>
      <c r="B297" s="8" t="s">
        <v>13</v>
      </c>
      <c r="C297" s="8">
        <v>32598261.300000001</v>
      </c>
      <c r="D297" s="8">
        <v>0</v>
      </c>
      <c r="E297" s="8">
        <v>32598261.300000001</v>
      </c>
      <c r="F297" s="8">
        <v>29847785.420000002</v>
      </c>
      <c r="G297" s="8">
        <v>2750475.88</v>
      </c>
      <c r="H297" s="10">
        <f t="shared" si="4"/>
        <v>0</v>
      </c>
    </row>
    <row r="298" spans="1:8">
      <c r="A298" s="8" t="s">
        <v>257</v>
      </c>
      <c r="B298" s="8" t="s">
        <v>15</v>
      </c>
      <c r="C298" s="8">
        <v>913103.28</v>
      </c>
      <c r="D298" s="8">
        <v>0</v>
      </c>
      <c r="E298" s="8">
        <v>913103.28</v>
      </c>
      <c r="F298" s="8">
        <v>891940.84</v>
      </c>
      <c r="G298" s="8">
        <v>21162.44</v>
      </c>
      <c r="H298" s="10">
        <f t="shared" si="4"/>
        <v>6.184563972055912E-11</v>
      </c>
    </row>
    <row r="299" spans="1:8">
      <c r="A299" s="8" t="s">
        <v>258</v>
      </c>
      <c r="B299" s="8" t="s">
        <v>19</v>
      </c>
      <c r="C299" s="8">
        <v>15606623.42</v>
      </c>
      <c r="D299" s="8">
        <v>0</v>
      </c>
      <c r="E299" s="8">
        <v>15606623.42</v>
      </c>
      <c r="F299" s="8">
        <v>7892011.2400000002</v>
      </c>
      <c r="G299" s="8">
        <v>7714612.1799999997</v>
      </c>
      <c r="H299" s="10">
        <f t="shared" si="4"/>
        <v>0</v>
      </c>
    </row>
    <row r="300" spans="1:8">
      <c r="A300" s="8" t="s">
        <v>259</v>
      </c>
      <c r="B300" s="8" t="s">
        <v>27</v>
      </c>
      <c r="C300" s="8">
        <v>21390051.43</v>
      </c>
      <c r="D300" s="8">
        <v>0</v>
      </c>
      <c r="E300" s="8">
        <v>21390051.43</v>
      </c>
      <c r="F300" s="8">
        <v>16032945.640000001</v>
      </c>
      <c r="G300" s="8">
        <v>5357105.79</v>
      </c>
      <c r="H300" s="10">
        <f t="shared" si="4"/>
        <v>0</v>
      </c>
    </row>
    <row r="301" spans="1:8">
      <c r="A301" s="8" t="s">
        <v>260</v>
      </c>
      <c r="B301" s="8" t="s">
        <v>27</v>
      </c>
      <c r="C301" s="8">
        <v>10298997.52</v>
      </c>
      <c r="D301" s="8">
        <v>0</v>
      </c>
      <c r="E301" s="8">
        <v>10298997.52</v>
      </c>
      <c r="F301" s="8">
        <v>7574918.9199999999</v>
      </c>
      <c r="G301" s="8">
        <v>2724078.6</v>
      </c>
      <c r="H301" s="10">
        <f t="shared" si="4"/>
        <v>0</v>
      </c>
    </row>
    <row r="302" spans="1:8">
      <c r="A302" s="8" t="s">
        <v>261</v>
      </c>
      <c r="B302" s="8" t="s">
        <v>30</v>
      </c>
      <c r="C302" s="8">
        <v>741574.02</v>
      </c>
      <c r="D302" s="8">
        <v>0</v>
      </c>
      <c r="E302" s="8">
        <v>741574.02</v>
      </c>
      <c r="F302" s="8">
        <v>690480.83</v>
      </c>
      <c r="G302" s="8">
        <v>51093.19</v>
      </c>
      <c r="H302" s="10">
        <f t="shared" si="4"/>
        <v>5.8207660913467407E-11</v>
      </c>
    </row>
    <row r="303" spans="1:8">
      <c r="A303" s="8" t="s">
        <v>262</v>
      </c>
      <c r="B303" s="8" t="s">
        <v>30</v>
      </c>
      <c r="C303" s="8">
        <v>2311685.5</v>
      </c>
      <c r="D303" s="8">
        <v>0</v>
      </c>
      <c r="E303" s="8">
        <v>2311685.5</v>
      </c>
      <c r="F303" s="8">
        <v>2140713.61</v>
      </c>
      <c r="G303" s="8">
        <v>170971.89</v>
      </c>
      <c r="H303" s="10">
        <f t="shared" si="4"/>
        <v>0</v>
      </c>
    </row>
    <row r="304" spans="1:8">
      <c r="A304" s="8" t="s">
        <v>263</v>
      </c>
      <c r="B304" s="8" t="s">
        <v>35</v>
      </c>
      <c r="C304" s="8">
        <v>22310239.969999999</v>
      </c>
      <c r="D304" s="8">
        <v>0</v>
      </c>
      <c r="E304" s="8">
        <v>22310239.969999999</v>
      </c>
      <c r="F304" s="8">
        <v>19321880.530000001</v>
      </c>
      <c r="G304" s="8">
        <v>2988359.44</v>
      </c>
      <c r="H304" s="10">
        <f t="shared" si="4"/>
        <v>0</v>
      </c>
    </row>
    <row r="305" spans="1:8">
      <c r="A305" s="8" t="s">
        <v>264</v>
      </c>
      <c r="B305" s="8" t="s">
        <v>35</v>
      </c>
      <c r="C305" s="8">
        <v>39716430.009999998</v>
      </c>
      <c r="D305" s="8">
        <v>0</v>
      </c>
      <c r="E305" s="8">
        <v>39716430.009999998</v>
      </c>
      <c r="F305" s="8">
        <v>33821634.579999998</v>
      </c>
      <c r="G305" s="8">
        <v>5894795.4299999997</v>
      </c>
      <c r="H305" s="10">
        <f t="shared" si="4"/>
        <v>0</v>
      </c>
    </row>
    <row r="306" spans="1:8">
      <c r="A306" s="8" t="s">
        <v>265</v>
      </c>
      <c r="B306" s="8" t="s">
        <v>38</v>
      </c>
      <c r="C306" s="8">
        <v>236342.35</v>
      </c>
      <c r="D306" s="8">
        <v>0</v>
      </c>
      <c r="E306" s="8">
        <v>236342.35</v>
      </c>
      <c r="F306" s="8">
        <v>236342.35</v>
      </c>
      <c r="G306" s="8">
        <v>0</v>
      </c>
      <c r="H306" s="10">
        <f t="shared" si="4"/>
        <v>0</v>
      </c>
    </row>
    <row r="307" spans="1:8">
      <c r="A307" s="8" t="s">
        <v>266</v>
      </c>
      <c r="B307" s="8" t="s">
        <v>267</v>
      </c>
      <c r="C307" s="8">
        <v>182500</v>
      </c>
      <c r="D307" s="8">
        <v>0</v>
      </c>
      <c r="E307" s="8">
        <v>182500</v>
      </c>
      <c r="F307" s="8">
        <v>182500</v>
      </c>
      <c r="G307" s="8">
        <v>0</v>
      </c>
      <c r="H307" s="10">
        <f t="shared" si="4"/>
        <v>0</v>
      </c>
    </row>
    <row r="308" spans="1:8">
      <c r="A308" s="8" t="s">
        <v>593</v>
      </c>
      <c r="B308" s="8" t="s">
        <v>122</v>
      </c>
      <c r="C308" s="8">
        <v>437801.1</v>
      </c>
      <c r="D308" s="8">
        <v>0</v>
      </c>
      <c r="E308" s="8">
        <v>437801.1</v>
      </c>
      <c r="F308" s="8">
        <v>436741.1</v>
      </c>
      <c r="G308" s="8">
        <v>1060</v>
      </c>
      <c r="H308" s="10">
        <f t="shared" si="4"/>
        <v>0</v>
      </c>
    </row>
    <row r="309" spans="1:8">
      <c r="A309" s="8" t="s">
        <v>268</v>
      </c>
      <c r="B309" s="8" t="s">
        <v>45</v>
      </c>
      <c r="C309" s="8">
        <v>4954317.8499999996</v>
      </c>
      <c r="D309" s="8">
        <v>0</v>
      </c>
      <c r="E309" s="8">
        <v>4954317.8499999996</v>
      </c>
      <c r="F309" s="8">
        <v>3629766.62</v>
      </c>
      <c r="G309" s="8">
        <v>1324551.23</v>
      </c>
      <c r="H309" s="10">
        <f t="shared" si="4"/>
        <v>0</v>
      </c>
    </row>
    <row r="310" spans="1:8">
      <c r="A310" s="8" t="s">
        <v>269</v>
      </c>
      <c r="B310" s="8" t="s">
        <v>39</v>
      </c>
      <c r="C310" s="8">
        <v>19800766.649999999</v>
      </c>
      <c r="D310" s="8">
        <v>0</v>
      </c>
      <c r="E310" s="8">
        <v>19800766.649999999</v>
      </c>
      <c r="F310" s="8">
        <v>19800766.649999999</v>
      </c>
      <c r="G310" s="8">
        <v>0</v>
      </c>
      <c r="H310" s="10">
        <f t="shared" si="4"/>
        <v>0</v>
      </c>
    </row>
    <row r="311" spans="1:8">
      <c r="A311" s="8" t="s">
        <v>270</v>
      </c>
      <c r="B311" s="8" t="s">
        <v>41</v>
      </c>
      <c r="C311" s="8">
        <v>68122.64</v>
      </c>
      <c r="D311" s="8">
        <v>0</v>
      </c>
      <c r="E311" s="8">
        <v>68122.64</v>
      </c>
      <c r="F311" s="8">
        <v>9780</v>
      </c>
      <c r="G311" s="8">
        <v>58342.64</v>
      </c>
      <c r="H311" s="10">
        <f t="shared" si="4"/>
        <v>0</v>
      </c>
    </row>
    <row r="312" spans="1:8">
      <c r="A312" s="8" t="s">
        <v>271</v>
      </c>
      <c r="B312" s="8" t="s">
        <v>43</v>
      </c>
      <c r="C312" s="8">
        <v>1005792.4</v>
      </c>
      <c r="D312" s="8">
        <v>0</v>
      </c>
      <c r="E312" s="8">
        <v>1005792.4</v>
      </c>
      <c r="F312" s="8">
        <v>817361.23</v>
      </c>
      <c r="G312" s="8">
        <v>188431.17</v>
      </c>
      <c r="H312" s="10">
        <f t="shared" si="4"/>
        <v>0</v>
      </c>
    </row>
    <row r="313" spans="1:8">
      <c r="A313" s="8" t="s">
        <v>272</v>
      </c>
      <c r="B313" s="8" t="s">
        <v>47</v>
      </c>
      <c r="C313" s="8">
        <v>104972.9</v>
      </c>
      <c r="D313" s="8">
        <v>0</v>
      </c>
      <c r="E313" s="8">
        <v>104972.9</v>
      </c>
      <c r="F313" s="8">
        <v>103622.9</v>
      </c>
      <c r="G313" s="8">
        <v>1350</v>
      </c>
      <c r="H313" s="10">
        <f t="shared" si="4"/>
        <v>0</v>
      </c>
    </row>
    <row r="314" spans="1:8">
      <c r="A314" s="8" t="s">
        <v>273</v>
      </c>
      <c r="B314" s="8" t="s">
        <v>49</v>
      </c>
      <c r="C314" s="8">
        <v>1604206.11</v>
      </c>
      <c r="D314" s="8">
        <v>0</v>
      </c>
      <c r="E314" s="8">
        <v>1604206.11</v>
      </c>
      <c r="F314" s="8">
        <v>1499846.11</v>
      </c>
      <c r="G314" s="8">
        <v>104360</v>
      </c>
      <c r="H314" s="10">
        <f t="shared" si="4"/>
        <v>0</v>
      </c>
    </row>
    <row r="315" spans="1:8">
      <c r="A315" s="8" t="s">
        <v>274</v>
      </c>
      <c r="B315" s="8" t="s">
        <v>51</v>
      </c>
      <c r="C315" s="8">
        <v>495931.38</v>
      </c>
      <c r="D315" s="8">
        <v>0</v>
      </c>
      <c r="E315" s="8">
        <v>495931.38</v>
      </c>
      <c r="F315" s="8">
        <v>474749.26</v>
      </c>
      <c r="G315" s="8">
        <v>21182.12</v>
      </c>
      <c r="H315" s="10">
        <f t="shared" si="4"/>
        <v>0</v>
      </c>
    </row>
    <row r="316" spans="1:8">
      <c r="A316" s="8" t="s">
        <v>275</v>
      </c>
      <c r="B316" s="8" t="s">
        <v>53</v>
      </c>
      <c r="C316" s="8">
        <v>658980.86</v>
      </c>
      <c r="D316" s="8">
        <v>0</v>
      </c>
      <c r="E316" s="8">
        <v>658980.86</v>
      </c>
      <c r="F316" s="8">
        <v>603213.89</v>
      </c>
      <c r="G316" s="8">
        <v>55766.97</v>
      </c>
      <c r="H316" s="10">
        <f t="shared" si="4"/>
        <v>0</v>
      </c>
    </row>
    <row r="317" spans="1:8">
      <c r="A317" s="8" t="s">
        <v>276</v>
      </c>
      <c r="B317" s="8" t="s">
        <v>56</v>
      </c>
      <c r="C317" s="8">
        <v>31758815.579999998</v>
      </c>
      <c r="D317" s="8">
        <v>1020000</v>
      </c>
      <c r="E317" s="8">
        <v>32778815.579999998</v>
      </c>
      <c r="F317" s="8">
        <v>26603333.109999999</v>
      </c>
      <c r="G317" s="8">
        <v>6175482.4699999997</v>
      </c>
      <c r="H317" s="10">
        <f t="shared" si="4"/>
        <v>0</v>
      </c>
    </row>
    <row r="318" spans="1:8">
      <c r="A318" s="8" t="s">
        <v>277</v>
      </c>
      <c r="B318" s="8" t="s">
        <v>56</v>
      </c>
      <c r="C318" s="8">
        <v>-11412.5</v>
      </c>
      <c r="D318" s="8">
        <v>0</v>
      </c>
      <c r="E318" s="8">
        <v>-11412.5</v>
      </c>
      <c r="F318" s="8">
        <v>-11412.5</v>
      </c>
      <c r="G318" s="8">
        <v>0</v>
      </c>
      <c r="H318" s="10">
        <f t="shared" si="4"/>
        <v>0</v>
      </c>
    </row>
    <row r="319" spans="1:8">
      <c r="A319" s="8" t="s">
        <v>278</v>
      </c>
      <c r="B319" s="8" t="s">
        <v>73</v>
      </c>
      <c r="C319" s="8">
        <v>92702.24</v>
      </c>
      <c r="D319" s="8">
        <v>0</v>
      </c>
      <c r="E319" s="8">
        <v>92702.24</v>
      </c>
      <c r="F319" s="8">
        <v>84724.09</v>
      </c>
      <c r="G319" s="8">
        <v>7978.15</v>
      </c>
      <c r="H319" s="10">
        <f t="shared" si="4"/>
        <v>9.0949470177292824E-12</v>
      </c>
    </row>
    <row r="320" spans="1:8">
      <c r="A320" s="8" t="s">
        <v>279</v>
      </c>
      <c r="B320" s="8" t="s">
        <v>59</v>
      </c>
      <c r="C320" s="8">
        <v>2423.02</v>
      </c>
      <c r="D320" s="8">
        <v>0</v>
      </c>
      <c r="E320" s="8">
        <v>2423.02</v>
      </c>
      <c r="F320" s="8">
        <v>2423.02</v>
      </c>
      <c r="G320" s="8">
        <v>0</v>
      </c>
      <c r="H320" s="10">
        <f t="shared" si="4"/>
        <v>0</v>
      </c>
    </row>
    <row r="321" spans="1:8">
      <c r="A321" s="8" t="s">
        <v>280</v>
      </c>
      <c r="B321" s="8" t="s">
        <v>281</v>
      </c>
      <c r="C321" s="8">
        <v>908133.06</v>
      </c>
      <c r="D321" s="8">
        <v>0</v>
      </c>
      <c r="E321" s="8">
        <v>908133.06</v>
      </c>
      <c r="F321" s="8">
        <v>833775.94</v>
      </c>
      <c r="G321" s="8">
        <v>0</v>
      </c>
      <c r="H321" s="10">
        <f t="shared" si="4"/>
        <v>74357.120000000112</v>
      </c>
    </row>
    <row r="322" spans="1:8">
      <c r="A322" s="8" t="s">
        <v>282</v>
      </c>
      <c r="B322" s="8" t="s">
        <v>65</v>
      </c>
      <c r="C322" s="8">
        <v>256629.86</v>
      </c>
      <c r="D322" s="8">
        <v>0</v>
      </c>
      <c r="E322" s="8">
        <v>256629.86</v>
      </c>
      <c r="F322" s="8">
        <v>215064.91</v>
      </c>
      <c r="G322" s="8">
        <v>0</v>
      </c>
      <c r="H322" s="10">
        <f t="shared" si="4"/>
        <v>41564.949999999983</v>
      </c>
    </row>
    <row r="323" spans="1:8">
      <c r="A323" s="8" t="s">
        <v>657</v>
      </c>
      <c r="B323" s="8" t="s">
        <v>658</v>
      </c>
      <c r="C323" s="8">
        <v>27826403.690000001</v>
      </c>
      <c r="D323" s="8">
        <v>0</v>
      </c>
      <c r="E323" s="8">
        <v>27826403.690000001</v>
      </c>
      <c r="F323" s="8">
        <v>15261057.5</v>
      </c>
      <c r="G323" s="8">
        <v>10018313</v>
      </c>
      <c r="H323" s="10">
        <f t="shared" ref="H323:H386" si="5">+E323-F323-G323</f>
        <v>2547033.1900000013</v>
      </c>
    </row>
    <row r="324" spans="1:8">
      <c r="A324" s="8" t="s">
        <v>780</v>
      </c>
      <c r="B324" s="8" t="s">
        <v>514</v>
      </c>
      <c r="C324" s="8">
        <v>0</v>
      </c>
      <c r="D324" s="8">
        <v>7500000</v>
      </c>
      <c r="E324" s="8">
        <v>7500000</v>
      </c>
      <c r="F324" s="8">
        <v>7500000</v>
      </c>
      <c r="G324" s="8">
        <v>0</v>
      </c>
      <c r="H324" s="10">
        <f t="shared" si="5"/>
        <v>0</v>
      </c>
    </row>
    <row r="325" spans="1:8">
      <c r="A325" s="8" t="s">
        <v>570</v>
      </c>
      <c r="B325" s="8" t="s">
        <v>571</v>
      </c>
      <c r="C325" s="8">
        <v>42500000</v>
      </c>
      <c r="D325" s="8">
        <v>0</v>
      </c>
      <c r="E325" s="8">
        <v>42500000</v>
      </c>
      <c r="F325" s="8">
        <v>6508414.6299999999</v>
      </c>
      <c r="G325" s="8">
        <v>1472576.48</v>
      </c>
      <c r="H325" s="10">
        <f t="shared" si="5"/>
        <v>34519008.890000001</v>
      </c>
    </row>
    <row r="326" spans="1:8">
      <c r="A326" s="8" t="s">
        <v>781</v>
      </c>
      <c r="B326" s="8" t="s">
        <v>782</v>
      </c>
      <c r="C326" s="8">
        <v>0</v>
      </c>
      <c r="D326" s="8">
        <v>6960000</v>
      </c>
      <c r="E326" s="8">
        <v>6960000</v>
      </c>
      <c r="F326" s="8">
        <v>6829499.9500000002</v>
      </c>
      <c r="G326" s="8">
        <v>0</v>
      </c>
      <c r="H326" s="10">
        <f t="shared" si="5"/>
        <v>130500.04999999981</v>
      </c>
    </row>
    <row r="327" spans="1:8">
      <c r="A327" s="8" t="s">
        <v>284</v>
      </c>
      <c r="B327" s="8" t="s">
        <v>122</v>
      </c>
      <c r="C327" s="8">
        <v>417484.4</v>
      </c>
      <c r="D327" s="8">
        <v>0</v>
      </c>
      <c r="E327" s="8">
        <v>417484.4</v>
      </c>
      <c r="F327" s="8">
        <v>337498.4</v>
      </c>
      <c r="G327" s="8">
        <v>79986</v>
      </c>
      <c r="H327" s="10">
        <f t="shared" si="5"/>
        <v>0</v>
      </c>
    </row>
    <row r="328" spans="1:8">
      <c r="A328" s="8" t="s">
        <v>285</v>
      </c>
      <c r="B328" s="8" t="s">
        <v>45</v>
      </c>
      <c r="C328" s="8">
        <v>663828</v>
      </c>
      <c r="D328" s="8">
        <v>0</v>
      </c>
      <c r="E328" s="8">
        <v>663828</v>
      </c>
      <c r="F328" s="8">
        <v>541744</v>
      </c>
      <c r="G328" s="8">
        <v>122084</v>
      </c>
      <c r="H328" s="10">
        <f t="shared" si="5"/>
        <v>0</v>
      </c>
    </row>
    <row r="329" spans="1:8">
      <c r="A329" s="8" t="s">
        <v>286</v>
      </c>
      <c r="B329" s="8" t="s">
        <v>39</v>
      </c>
      <c r="C329" s="8">
        <v>6152710</v>
      </c>
      <c r="D329" s="8">
        <v>0</v>
      </c>
      <c r="E329" s="8">
        <v>6152710</v>
      </c>
      <c r="F329" s="8">
        <v>5354510</v>
      </c>
      <c r="G329" s="8">
        <v>798200</v>
      </c>
      <c r="H329" s="10">
        <f t="shared" si="5"/>
        <v>0</v>
      </c>
    </row>
    <row r="330" spans="1:8">
      <c r="A330" s="8" t="s">
        <v>287</v>
      </c>
      <c r="B330" s="8" t="s">
        <v>288</v>
      </c>
      <c r="C330" s="8">
        <v>5415096.8700000001</v>
      </c>
      <c r="D330" s="8">
        <v>0</v>
      </c>
      <c r="E330" s="8">
        <v>5415096.8700000001</v>
      </c>
      <c r="F330" s="8">
        <v>4134177.39</v>
      </c>
      <c r="G330" s="8">
        <v>1280919.3999999999</v>
      </c>
      <c r="H330" s="10">
        <f t="shared" si="5"/>
        <v>8.0000000074505806E-2</v>
      </c>
    </row>
    <row r="331" spans="1:8">
      <c r="A331" s="8" t="s">
        <v>289</v>
      </c>
      <c r="B331" s="8" t="s">
        <v>281</v>
      </c>
      <c r="C331" s="8">
        <v>653689</v>
      </c>
      <c r="D331" s="8">
        <v>0</v>
      </c>
      <c r="E331" s="8">
        <v>653689</v>
      </c>
      <c r="F331" s="8">
        <v>329105.52</v>
      </c>
      <c r="G331" s="8">
        <v>14100</v>
      </c>
      <c r="H331" s="10">
        <f t="shared" si="5"/>
        <v>310483.48</v>
      </c>
    </row>
    <row r="332" spans="1:8">
      <c r="A332" s="8" t="s">
        <v>290</v>
      </c>
      <c r="B332" s="8" t="s">
        <v>122</v>
      </c>
      <c r="C332" s="8">
        <v>1023446</v>
      </c>
      <c r="D332" s="8">
        <v>0</v>
      </c>
      <c r="E332" s="8">
        <v>1023446</v>
      </c>
      <c r="F332" s="8">
        <v>629138.03</v>
      </c>
      <c r="G332" s="8">
        <v>393927.8</v>
      </c>
      <c r="H332" s="10">
        <f t="shared" si="5"/>
        <v>380.1699999999837</v>
      </c>
    </row>
    <row r="333" spans="1:8">
      <c r="A333" s="8" t="s">
        <v>291</v>
      </c>
      <c r="B333" s="8" t="s">
        <v>45</v>
      </c>
      <c r="C333" s="8">
        <v>3363813.16</v>
      </c>
      <c r="D333" s="8">
        <v>0</v>
      </c>
      <c r="E333" s="8">
        <v>3363813.16</v>
      </c>
      <c r="F333" s="8">
        <v>2478291.36</v>
      </c>
      <c r="G333" s="8">
        <v>230721.8</v>
      </c>
      <c r="H333" s="10">
        <f t="shared" si="5"/>
        <v>654800.00000000023</v>
      </c>
    </row>
    <row r="334" spans="1:8">
      <c r="A334" s="8" t="s">
        <v>292</v>
      </c>
      <c r="B334" s="8" t="s">
        <v>39</v>
      </c>
      <c r="C334" s="8">
        <v>3491265</v>
      </c>
      <c r="D334" s="8">
        <v>0</v>
      </c>
      <c r="E334" s="8">
        <v>3491265</v>
      </c>
      <c r="F334" s="8">
        <v>2611575</v>
      </c>
      <c r="G334" s="8">
        <v>879690</v>
      </c>
      <c r="H334" s="10">
        <f t="shared" si="5"/>
        <v>0</v>
      </c>
    </row>
    <row r="335" spans="1:8">
      <c r="A335" s="8" t="s">
        <v>293</v>
      </c>
      <c r="B335" s="8" t="s">
        <v>288</v>
      </c>
      <c r="C335" s="8">
        <v>10123544.199999999</v>
      </c>
      <c r="D335" s="8">
        <v>0</v>
      </c>
      <c r="E335" s="8">
        <v>10123544.199999999</v>
      </c>
      <c r="F335" s="8">
        <v>10046767.699999999</v>
      </c>
      <c r="G335" s="8">
        <v>76776.5</v>
      </c>
      <c r="H335" s="10">
        <f t="shared" si="5"/>
        <v>0</v>
      </c>
    </row>
    <row r="336" spans="1:8">
      <c r="A336" s="8" t="s">
        <v>294</v>
      </c>
      <c r="B336" s="8" t="s">
        <v>295</v>
      </c>
      <c r="C336" s="8">
        <v>-3406.3</v>
      </c>
      <c r="D336" s="8">
        <v>7473.68</v>
      </c>
      <c r="E336" s="8">
        <v>4067.38</v>
      </c>
      <c r="F336" s="8">
        <v>602.58000000000004</v>
      </c>
      <c r="G336" s="8">
        <v>0</v>
      </c>
      <c r="H336" s="10">
        <f t="shared" si="5"/>
        <v>3464.8</v>
      </c>
    </row>
    <row r="337" spans="1:8">
      <c r="A337" s="8" t="s">
        <v>602</v>
      </c>
      <c r="B337" s="8" t="s">
        <v>603</v>
      </c>
      <c r="C337" s="8">
        <v>3406.3</v>
      </c>
      <c r="D337" s="8">
        <v>380544.61</v>
      </c>
      <c r="E337" s="8">
        <v>383950.91</v>
      </c>
      <c r="F337" s="8">
        <v>383950.91</v>
      </c>
      <c r="G337" s="8">
        <v>0</v>
      </c>
      <c r="H337" s="10">
        <f t="shared" si="5"/>
        <v>0</v>
      </c>
    </row>
    <row r="338" spans="1:8">
      <c r="A338" s="8" t="s">
        <v>572</v>
      </c>
      <c r="B338" s="8" t="s">
        <v>573</v>
      </c>
      <c r="C338" s="8">
        <v>0</v>
      </c>
      <c r="D338" s="8">
        <v>1157892.22</v>
      </c>
      <c r="E338" s="8">
        <v>1157892.22</v>
      </c>
      <c r="F338" s="8">
        <v>1149049.0900000001</v>
      </c>
      <c r="G338" s="8">
        <v>0</v>
      </c>
      <c r="H338" s="10">
        <f t="shared" si="5"/>
        <v>8843.1299999998882</v>
      </c>
    </row>
    <row r="339" spans="1:8">
      <c r="A339" s="8" t="s">
        <v>798</v>
      </c>
      <c r="B339" s="8" t="s">
        <v>799</v>
      </c>
      <c r="C339" s="8">
        <v>932</v>
      </c>
      <c r="D339" s="8">
        <v>0</v>
      </c>
      <c r="E339" s="8">
        <v>932</v>
      </c>
      <c r="F339" s="8">
        <v>853.05</v>
      </c>
      <c r="G339" s="8">
        <v>78.650000000000006</v>
      </c>
      <c r="H339" s="10">
        <f t="shared" si="5"/>
        <v>0.30000000000003979</v>
      </c>
    </row>
    <row r="340" spans="1:8">
      <c r="A340" s="8" t="s">
        <v>296</v>
      </c>
      <c r="B340" s="8" t="s">
        <v>3</v>
      </c>
      <c r="C340" s="8">
        <v>3705471.12</v>
      </c>
      <c r="D340" s="8">
        <v>0</v>
      </c>
      <c r="E340" s="8">
        <v>3705471.12</v>
      </c>
      <c r="F340" s="8">
        <v>3464285.54</v>
      </c>
      <c r="G340" s="8">
        <v>241185.58</v>
      </c>
      <c r="H340" s="10">
        <f t="shared" si="5"/>
        <v>0</v>
      </c>
    </row>
    <row r="341" spans="1:8">
      <c r="A341" s="8" t="s">
        <v>297</v>
      </c>
      <c r="B341" s="8" t="s">
        <v>9</v>
      </c>
      <c r="C341" s="8">
        <v>3706606.68</v>
      </c>
      <c r="D341" s="8">
        <v>0</v>
      </c>
      <c r="E341" s="8">
        <v>3706606.68</v>
      </c>
      <c r="F341" s="8">
        <v>3363043.6</v>
      </c>
      <c r="G341" s="8">
        <v>343563.08</v>
      </c>
      <c r="H341" s="10">
        <f t="shared" si="5"/>
        <v>0</v>
      </c>
    </row>
    <row r="342" spans="1:8">
      <c r="A342" s="8" t="s">
        <v>298</v>
      </c>
      <c r="B342" s="8" t="s">
        <v>11</v>
      </c>
      <c r="C342" s="8">
        <v>2539820.4700000002</v>
      </c>
      <c r="D342" s="8">
        <v>0</v>
      </c>
      <c r="E342" s="8">
        <v>2539820.4700000002</v>
      </c>
      <c r="F342" s="8">
        <v>2365494.9300000002</v>
      </c>
      <c r="G342" s="8">
        <v>174325.54</v>
      </c>
      <c r="H342" s="10">
        <f t="shared" si="5"/>
        <v>0</v>
      </c>
    </row>
    <row r="343" spans="1:8">
      <c r="A343" s="8" t="s">
        <v>299</v>
      </c>
      <c r="B343" s="8" t="s">
        <v>13</v>
      </c>
      <c r="C343" s="8">
        <v>4105699.69</v>
      </c>
      <c r="D343" s="8">
        <v>0</v>
      </c>
      <c r="E343" s="8">
        <v>4105699.69</v>
      </c>
      <c r="F343" s="8">
        <v>3827020.34</v>
      </c>
      <c r="G343" s="8">
        <v>278679.34999999998</v>
      </c>
      <c r="H343" s="10">
        <f t="shared" si="5"/>
        <v>0</v>
      </c>
    </row>
    <row r="344" spans="1:8">
      <c r="A344" s="8" t="s">
        <v>300</v>
      </c>
      <c r="B344" s="8" t="s">
        <v>15</v>
      </c>
      <c r="C344" s="8">
        <v>1287877.8500000001</v>
      </c>
      <c r="D344" s="8">
        <v>0</v>
      </c>
      <c r="E344" s="8">
        <v>1287877.8500000001</v>
      </c>
      <c r="F344" s="8">
        <v>1090262.55</v>
      </c>
      <c r="G344" s="8">
        <v>197615.3</v>
      </c>
      <c r="H344" s="10">
        <f t="shared" si="5"/>
        <v>0</v>
      </c>
    </row>
    <row r="345" spans="1:8">
      <c r="A345" s="8" t="s">
        <v>301</v>
      </c>
      <c r="B345" s="8" t="s">
        <v>19</v>
      </c>
      <c r="C345" s="8">
        <v>1046174.01</v>
      </c>
      <c r="D345" s="8">
        <v>0</v>
      </c>
      <c r="E345" s="8">
        <v>1046174.01</v>
      </c>
      <c r="F345" s="8">
        <v>650835.27</v>
      </c>
      <c r="G345" s="8">
        <v>395338.74</v>
      </c>
      <c r="H345" s="10">
        <f t="shared" si="5"/>
        <v>0</v>
      </c>
    </row>
    <row r="346" spans="1:8">
      <c r="A346" s="8" t="s">
        <v>302</v>
      </c>
      <c r="B346" s="8" t="s">
        <v>3</v>
      </c>
      <c r="C346" s="8">
        <v>11541600.300000001</v>
      </c>
      <c r="D346" s="8">
        <v>0</v>
      </c>
      <c r="E346" s="8">
        <v>11541600.300000001</v>
      </c>
      <c r="F346" s="8">
        <v>10765706.210000001</v>
      </c>
      <c r="G346" s="8">
        <v>775894.09</v>
      </c>
      <c r="H346" s="10">
        <f t="shared" si="5"/>
        <v>0</v>
      </c>
    </row>
    <row r="347" spans="1:8">
      <c r="A347" s="8" t="s">
        <v>303</v>
      </c>
      <c r="B347" s="8" t="s">
        <v>9</v>
      </c>
      <c r="C347" s="8">
        <v>14778257.51</v>
      </c>
      <c r="D347" s="8">
        <v>0</v>
      </c>
      <c r="E347" s="8">
        <v>14778257.51</v>
      </c>
      <c r="F347" s="8">
        <v>13390933.529999999</v>
      </c>
      <c r="G347" s="8">
        <v>1387323.98</v>
      </c>
      <c r="H347" s="10">
        <f t="shared" si="5"/>
        <v>0</v>
      </c>
    </row>
    <row r="348" spans="1:8">
      <c r="A348" s="8" t="s">
        <v>304</v>
      </c>
      <c r="B348" s="8" t="s">
        <v>11</v>
      </c>
      <c r="C348" s="8">
        <v>4693700.2300000004</v>
      </c>
      <c r="D348" s="8">
        <v>0</v>
      </c>
      <c r="E348" s="8">
        <v>4693700.2300000004</v>
      </c>
      <c r="F348" s="8">
        <v>4403122.3899999997</v>
      </c>
      <c r="G348" s="8">
        <v>290577.84000000003</v>
      </c>
      <c r="H348" s="10">
        <f t="shared" si="5"/>
        <v>7.5669959187507629E-10</v>
      </c>
    </row>
    <row r="349" spans="1:8">
      <c r="A349" s="8" t="s">
        <v>305</v>
      </c>
      <c r="B349" s="8" t="s">
        <v>13</v>
      </c>
      <c r="C349" s="8">
        <v>11295678.880000001</v>
      </c>
      <c r="D349" s="8">
        <v>0</v>
      </c>
      <c r="E349" s="8">
        <v>11295678.880000001</v>
      </c>
      <c r="F349" s="8">
        <v>10491441.24</v>
      </c>
      <c r="G349" s="8">
        <v>804237.64</v>
      </c>
      <c r="H349" s="10">
        <f t="shared" si="5"/>
        <v>0</v>
      </c>
    </row>
    <row r="350" spans="1:8">
      <c r="A350" s="8" t="s">
        <v>306</v>
      </c>
      <c r="B350" s="8" t="s">
        <v>15</v>
      </c>
      <c r="C350" s="8">
        <v>1154837.3899999999</v>
      </c>
      <c r="D350" s="8">
        <v>0</v>
      </c>
      <c r="E350" s="8">
        <v>1154837.3899999999</v>
      </c>
      <c r="F350" s="8">
        <v>1109426.32</v>
      </c>
      <c r="G350" s="8">
        <v>45411.07</v>
      </c>
      <c r="H350" s="10">
        <f t="shared" si="5"/>
        <v>-1.673470251262188E-10</v>
      </c>
    </row>
    <row r="351" spans="1:8">
      <c r="A351" s="8" t="s">
        <v>307</v>
      </c>
      <c r="B351" s="8" t="s">
        <v>19</v>
      </c>
      <c r="C351" s="8">
        <v>3265122.83</v>
      </c>
      <c r="D351" s="8">
        <v>0</v>
      </c>
      <c r="E351" s="8">
        <v>3265122.83</v>
      </c>
      <c r="F351" s="8">
        <v>1977872.97</v>
      </c>
      <c r="G351" s="8">
        <v>1287249.8600000001</v>
      </c>
      <c r="H351" s="10">
        <f t="shared" si="5"/>
        <v>0</v>
      </c>
    </row>
    <row r="352" spans="1:8">
      <c r="A352" s="8" t="s">
        <v>308</v>
      </c>
      <c r="B352" s="8" t="s">
        <v>27</v>
      </c>
      <c r="C352" s="8">
        <v>392806.42</v>
      </c>
      <c r="D352" s="8">
        <v>0</v>
      </c>
      <c r="E352" s="8">
        <v>392806.42</v>
      </c>
      <c r="F352" s="8">
        <v>383621.94</v>
      </c>
      <c r="G352" s="8">
        <v>9184.48</v>
      </c>
      <c r="H352" s="10">
        <f t="shared" si="5"/>
        <v>-1.8189894035458565E-11</v>
      </c>
    </row>
    <row r="353" spans="1:8">
      <c r="A353" s="8" t="s">
        <v>309</v>
      </c>
      <c r="B353" s="8" t="s">
        <v>27</v>
      </c>
      <c r="C353" s="8">
        <v>330205.26</v>
      </c>
      <c r="D353" s="8">
        <v>0</v>
      </c>
      <c r="E353" s="8">
        <v>330205.26</v>
      </c>
      <c r="F353" s="8">
        <v>318396.65000000002</v>
      </c>
      <c r="G353" s="8">
        <v>11808.61</v>
      </c>
      <c r="H353" s="10">
        <f t="shared" si="5"/>
        <v>-1.4551915228366852E-11</v>
      </c>
    </row>
    <row r="354" spans="1:8">
      <c r="A354" s="8" t="s">
        <v>310</v>
      </c>
      <c r="B354" s="8" t="s">
        <v>30</v>
      </c>
      <c r="C354" s="8">
        <v>79833.570000000007</v>
      </c>
      <c r="D354" s="8">
        <v>0</v>
      </c>
      <c r="E354" s="8">
        <v>79833.570000000007</v>
      </c>
      <c r="F354" s="8">
        <v>75054.929999999993</v>
      </c>
      <c r="G354" s="8">
        <v>4778.6400000000003</v>
      </c>
      <c r="H354" s="10">
        <f t="shared" si="5"/>
        <v>1.3642420526593924E-11</v>
      </c>
    </row>
    <row r="355" spans="1:8">
      <c r="A355" s="8" t="s">
        <v>311</v>
      </c>
      <c r="B355" s="8" t="s">
        <v>30</v>
      </c>
      <c r="C355" s="8">
        <v>649312.41</v>
      </c>
      <c r="D355" s="8">
        <v>0</v>
      </c>
      <c r="E355" s="8">
        <v>649312.41</v>
      </c>
      <c r="F355" s="8">
        <v>611385.85</v>
      </c>
      <c r="G355" s="8">
        <v>37926.559999999998</v>
      </c>
      <c r="H355" s="10">
        <f t="shared" si="5"/>
        <v>5.8207660913467407E-11</v>
      </c>
    </row>
    <row r="356" spans="1:8">
      <c r="A356" s="8" t="s">
        <v>312</v>
      </c>
      <c r="B356" s="8" t="s">
        <v>35</v>
      </c>
      <c r="C356" s="8">
        <v>3552676.11</v>
      </c>
      <c r="D356" s="8">
        <v>0</v>
      </c>
      <c r="E356" s="8">
        <v>3552676.11</v>
      </c>
      <c r="F356" s="8">
        <v>3239096.3</v>
      </c>
      <c r="G356" s="8">
        <v>313579.81</v>
      </c>
      <c r="H356" s="10">
        <f t="shared" si="5"/>
        <v>0</v>
      </c>
    </row>
    <row r="357" spans="1:8">
      <c r="A357" s="8" t="s">
        <v>313</v>
      </c>
      <c r="B357" s="8" t="s">
        <v>35</v>
      </c>
      <c r="C357" s="8">
        <v>10646306.029999999</v>
      </c>
      <c r="D357" s="8">
        <v>0</v>
      </c>
      <c r="E357" s="8">
        <v>10646306.029999999</v>
      </c>
      <c r="F357" s="8">
        <v>9693522.25</v>
      </c>
      <c r="G357" s="8">
        <v>952783.78</v>
      </c>
      <c r="H357" s="10">
        <f t="shared" si="5"/>
        <v>0</v>
      </c>
    </row>
    <row r="358" spans="1:8">
      <c r="A358" s="8" t="s">
        <v>314</v>
      </c>
      <c r="B358" s="8" t="s">
        <v>38</v>
      </c>
      <c r="C358" s="8">
        <v>62699.64</v>
      </c>
      <c r="D358" s="8">
        <v>0</v>
      </c>
      <c r="E358" s="8">
        <v>62699.64</v>
      </c>
      <c r="F358" s="8">
        <v>62699.64</v>
      </c>
      <c r="G358" s="8">
        <v>0</v>
      </c>
      <c r="H358" s="10">
        <f t="shared" si="5"/>
        <v>0</v>
      </c>
    </row>
    <row r="359" spans="1:8">
      <c r="A359" s="8" t="s">
        <v>659</v>
      </c>
      <c r="B359" s="8" t="s">
        <v>122</v>
      </c>
      <c r="C359" s="8">
        <v>92890.8</v>
      </c>
      <c r="D359" s="8">
        <v>0</v>
      </c>
      <c r="E359" s="8">
        <v>92890.8</v>
      </c>
      <c r="F359" s="8">
        <v>92890.8</v>
      </c>
      <c r="G359" s="8">
        <v>0</v>
      </c>
      <c r="H359" s="10">
        <f t="shared" si="5"/>
        <v>0</v>
      </c>
    </row>
    <row r="360" spans="1:8">
      <c r="A360" s="8" t="s">
        <v>546</v>
      </c>
      <c r="B360" s="8" t="s">
        <v>41</v>
      </c>
      <c r="C360" s="8">
        <v>6790</v>
      </c>
      <c r="D360" s="8">
        <v>0</v>
      </c>
      <c r="E360" s="8">
        <v>6790</v>
      </c>
      <c r="F360" s="8">
        <v>6790</v>
      </c>
      <c r="G360" s="8">
        <v>0</v>
      </c>
      <c r="H360" s="10">
        <f t="shared" si="5"/>
        <v>0</v>
      </c>
    </row>
    <row r="361" spans="1:8">
      <c r="A361" s="8" t="s">
        <v>315</v>
      </c>
      <c r="B361" s="8" t="s">
        <v>47</v>
      </c>
      <c r="C361" s="8">
        <v>127069.7</v>
      </c>
      <c r="D361" s="8">
        <v>0</v>
      </c>
      <c r="E361" s="8">
        <v>127069.7</v>
      </c>
      <c r="F361" s="8">
        <v>124589.7</v>
      </c>
      <c r="G361" s="8">
        <v>2480</v>
      </c>
      <c r="H361" s="10">
        <f t="shared" si="5"/>
        <v>0</v>
      </c>
    </row>
    <row r="362" spans="1:8">
      <c r="A362" s="8" t="s">
        <v>316</v>
      </c>
      <c r="B362" s="8" t="s">
        <v>43</v>
      </c>
      <c r="C362" s="8">
        <v>226834.26</v>
      </c>
      <c r="D362" s="8">
        <v>0</v>
      </c>
      <c r="E362" s="8">
        <v>226834.26</v>
      </c>
      <c r="F362" s="8">
        <v>187774.69</v>
      </c>
      <c r="G362" s="8">
        <v>39059.57</v>
      </c>
      <c r="H362" s="10">
        <f t="shared" si="5"/>
        <v>0</v>
      </c>
    </row>
    <row r="363" spans="1:8">
      <c r="A363" s="8" t="s">
        <v>317</v>
      </c>
      <c r="B363" s="8" t="s">
        <v>49</v>
      </c>
      <c r="C363" s="8">
        <v>79114</v>
      </c>
      <c r="D363" s="8">
        <v>0</v>
      </c>
      <c r="E363" s="8">
        <v>79114</v>
      </c>
      <c r="F363" s="8">
        <v>77438</v>
      </c>
      <c r="G363" s="8">
        <v>1676</v>
      </c>
      <c r="H363" s="10">
        <f t="shared" si="5"/>
        <v>0</v>
      </c>
    </row>
    <row r="364" spans="1:8">
      <c r="A364" s="8" t="s">
        <v>318</v>
      </c>
      <c r="B364" s="8" t="s">
        <v>51</v>
      </c>
      <c r="C364" s="8">
        <v>106915.28</v>
      </c>
      <c r="D364" s="8">
        <v>0</v>
      </c>
      <c r="E364" s="8">
        <v>106915.28</v>
      </c>
      <c r="F364" s="8">
        <v>105882.66</v>
      </c>
      <c r="G364" s="8">
        <v>1032.6199999999999</v>
      </c>
      <c r="H364" s="10">
        <f t="shared" si="5"/>
        <v>-4.5474735088646412E-12</v>
      </c>
    </row>
    <row r="365" spans="1:8">
      <c r="A365" s="8" t="s">
        <v>319</v>
      </c>
      <c r="B365" s="8" t="s">
        <v>53</v>
      </c>
      <c r="C365" s="8">
        <v>186990.05</v>
      </c>
      <c r="D365" s="8">
        <v>0</v>
      </c>
      <c r="E365" s="8">
        <v>186990.05</v>
      </c>
      <c r="F365" s="8">
        <v>167234.23000000001</v>
      </c>
      <c r="G365" s="8">
        <v>19755.82</v>
      </c>
      <c r="H365" s="10">
        <f t="shared" si="5"/>
        <v>0</v>
      </c>
    </row>
    <row r="366" spans="1:8">
      <c r="A366" s="8" t="s">
        <v>320</v>
      </c>
      <c r="B366" s="8" t="s">
        <v>45</v>
      </c>
      <c r="C366" s="8">
        <v>20300</v>
      </c>
      <c r="D366" s="8">
        <v>0</v>
      </c>
      <c r="E366" s="8">
        <v>20300</v>
      </c>
      <c r="F366" s="8">
        <v>19260</v>
      </c>
      <c r="G366" s="8">
        <v>1040</v>
      </c>
      <c r="H366" s="10">
        <f t="shared" si="5"/>
        <v>0</v>
      </c>
    </row>
    <row r="367" spans="1:8">
      <c r="A367" s="8" t="s">
        <v>321</v>
      </c>
      <c r="B367" s="8" t="s">
        <v>56</v>
      </c>
      <c r="C367" s="8">
        <v>1209383.6000000001</v>
      </c>
      <c r="D367" s="8">
        <v>0</v>
      </c>
      <c r="E367" s="8">
        <v>1209383.6000000001</v>
      </c>
      <c r="F367" s="8">
        <v>1026575.8</v>
      </c>
      <c r="G367" s="8">
        <v>182807.8</v>
      </c>
      <c r="H367" s="10">
        <f t="shared" si="5"/>
        <v>0</v>
      </c>
    </row>
    <row r="368" spans="1:8">
      <c r="A368" s="8" t="s">
        <v>322</v>
      </c>
      <c r="B368" s="8" t="s">
        <v>73</v>
      </c>
      <c r="C368" s="8">
        <v>1160</v>
      </c>
      <c r="D368" s="8">
        <v>0</v>
      </c>
      <c r="E368" s="8">
        <v>1160</v>
      </c>
      <c r="F368" s="8">
        <v>1160</v>
      </c>
      <c r="G368" s="8">
        <v>0</v>
      </c>
      <c r="H368" s="10">
        <f t="shared" si="5"/>
        <v>0</v>
      </c>
    </row>
    <row r="369" spans="1:8">
      <c r="A369" s="8" t="s">
        <v>323</v>
      </c>
      <c r="B369" s="8" t="s">
        <v>57</v>
      </c>
      <c r="C369" s="8">
        <v>140884.84</v>
      </c>
      <c r="D369" s="8">
        <v>0</v>
      </c>
      <c r="E369" s="8">
        <v>140884.84</v>
      </c>
      <c r="F369" s="8">
        <v>140884.84</v>
      </c>
      <c r="G369" s="8">
        <v>0</v>
      </c>
      <c r="H369" s="10">
        <f t="shared" si="5"/>
        <v>0</v>
      </c>
    </row>
    <row r="370" spans="1:8">
      <c r="A370" s="8" t="s">
        <v>660</v>
      </c>
      <c r="B370" s="8" t="s">
        <v>210</v>
      </c>
      <c r="C370" s="8">
        <v>10312.120000000001</v>
      </c>
      <c r="D370" s="8">
        <v>0</v>
      </c>
      <c r="E370" s="8">
        <v>10312.120000000001</v>
      </c>
      <c r="F370" s="8">
        <v>7734.09</v>
      </c>
      <c r="G370" s="8">
        <v>2578.0300000000002</v>
      </c>
      <c r="H370" s="10">
        <f t="shared" si="5"/>
        <v>0</v>
      </c>
    </row>
    <row r="371" spans="1:8">
      <c r="A371" s="8" t="s">
        <v>324</v>
      </c>
      <c r="B371" s="8" t="s">
        <v>59</v>
      </c>
      <c r="C371" s="8">
        <v>17039.900000000001</v>
      </c>
      <c r="D371" s="8">
        <v>0</v>
      </c>
      <c r="E371" s="8">
        <v>17039.900000000001</v>
      </c>
      <c r="F371" s="8">
        <v>17039.900000000001</v>
      </c>
      <c r="G371" s="8">
        <v>0</v>
      </c>
      <c r="H371" s="10">
        <f t="shared" si="5"/>
        <v>0</v>
      </c>
    </row>
    <row r="372" spans="1:8">
      <c r="A372" s="8" t="s">
        <v>325</v>
      </c>
      <c r="B372" s="8" t="s">
        <v>61</v>
      </c>
      <c r="C372" s="8">
        <v>1200</v>
      </c>
      <c r="D372" s="8">
        <v>0</v>
      </c>
      <c r="E372" s="8">
        <v>1200</v>
      </c>
      <c r="F372" s="8">
        <v>1200</v>
      </c>
      <c r="G372" s="8">
        <v>0</v>
      </c>
      <c r="H372" s="10">
        <f t="shared" si="5"/>
        <v>0</v>
      </c>
    </row>
    <row r="373" spans="1:8">
      <c r="A373" s="8" t="s">
        <v>326</v>
      </c>
      <c r="B373" s="8" t="s">
        <v>65</v>
      </c>
      <c r="C373" s="8">
        <v>355000</v>
      </c>
      <c r="D373" s="8">
        <v>0</v>
      </c>
      <c r="E373" s="8">
        <v>355000</v>
      </c>
      <c r="F373" s="8">
        <v>69861.850000000006</v>
      </c>
      <c r="G373" s="8">
        <v>0</v>
      </c>
      <c r="H373" s="10">
        <f t="shared" si="5"/>
        <v>285138.15000000002</v>
      </c>
    </row>
    <row r="374" spans="1:8">
      <c r="A374" s="8" t="s">
        <v>327</v>
      </c>
      <c r="B374" s="8" t="s">
        <v>70</v>
      </c>
      <c r="C374" s="8">
        <v>1100340.31</v>
      </c>
      <c r="D374" s="8">
        <v>0</v>
      </c>
      <c r="E374" s="8">
        <v>1100340.31</v>
      </c>
      <c r="F374" s="8">
        <v>1033571.86</v>
      </c>
      <c r="G374" s="8">
        <v>66768.45</v>
      </c>
      <c r="H374" s="10">
        <f t="shared" si="5"/>
        <v>0</v>
      </c>
    </row>
    <row r="375" spans="1:8">
      <c r="A375" s="8" t="s">
        <v>661</v>
      </c>
      <c r="B375" s="8" t="s">
        <v>662</v>
      </c>
      <c r="C375" s="8">
        <v>11577.89</v>
      </c>
      <c r="D375" s="8">
        <v>0</v>
      </c>
      <c r="E375" s="8">
        <v>11577.89</v>
      </c>
      <c r="F375" s="8">
        <v>11577.89</v>
      </c>
      <c r="G375" s="8">
        <v>0</v>
      </c>
      <c r="H375" s="10">
        <f t="shared" si="5"/>
        <v>0</v>
      </c>
    </row>
    <row r="376" spans="1:8">
      <c r="A376" s="8" t="s">
        <v>329</v>
      </c>
      <c r="B376" s="8" t="s">
        <v>1</v>
      </c>
      <c r="C376" s="8">
        <v>925823.59</v>
      </c>
      <c r="D376" s="8">
        <v>0</v>
      </c>
      <c r="E376" s="8">
        <v>925823.59</v>
      </c>
      <c r="F376" s="8">
        <v>780651.95</v>
      </c>
      <c r="G376" s="8">
        <v>145171.64000000001</v>
      </c>
      <c r="H376" s="10">
        <f t="shared" si="5"/>
        <v>0</v>
      </c>
    </row>
    <row r="377" spans="1:8">
      <c r="A377" s="8" t="s">
        <v>330</v>
      </c>
      <c r="B377" s="8" t="s">
        <v>3</v>
      </c>
      <c r="C377" s="8">
        <v>8660300.9600000009</v>
      </c>
      <c r="D377" s="8">
        <v>0</v>
      </c>
      <c r="E377" s="8">
        <v>8660300.9600000009</v>
      </c>
      <c r="F377" s="8">
        <v>7917301.1799999997</v>
      </c>
      <c r="G377" s="8">
        <v>742999.78</v>
      </c>
      <c r="H377" s="10">
        <f t="shared" si="5"/>
        <v>1.1641532182693481E-9</v>
      </c>
    </row>
    <row r="378" spans="1:8">
      <c r="A378" s="8" t="s">
        <v>331</v>
      </c>
      <c r="B378" s="8" t="s">
        <v>5</v>
      </c>
      <c r="C378" s="8">
        <v>344763.25</v>
      </c>
      <c r="D378" s="8">
        <v>0</v>
      </c>
      <c r="E378" s="8">
        <v>344763.25</v>
      </c>
      <c r="F378" s="8">
        <v>303391.65999999997</v>
      </c>
      <c r="G378" s="8">
        <v>41371.589999999997</v>
      </c>
      <c r="H378" s="10">
        <f t="shared" si="5"/>
        <v>0</v>
      </c>
    </row>
    <row r="379" spans="1:8">
      <c r="A379" s="8" t="s">
        <v>630</v>
      </c>
      <c r="B379" s="8" t="s">
        <v>631</v>
      </c>
      <c r="C379" s="8">
        <v>51847.95</v>
      </c>
      <c r="D379" s="8">
        <v>0</v>
      </c>
      <c r="E379" s="8">
        <v>51847.95</v>
      </c>
      <c r="F379" s="8">
        <v>51847.95</v>
      </c>
      <c r="G379" s="8">
        <v>0</v>
      </c>
      <c r="H379" s="10">
        <f t="shared" si="5"/>
        <v>0</v>
      </c>
    </row>
    <row r="380" spans="1:8">
      <c r="A380" s="8" t="s">
        <v>332</v>
      </c>
      <c r="B380" s="8" t="s">
        <v>7</v>
      </c>
      <c r="C380" s="8">
        <v>568484.56999999995</v>
      </c>
      <c r="D380" s="8">
        <v>0</v>
      </c>
      <c r="E380" s="8">
        <v>568484.56999999995</v>
      </c>
      <c r="F380" s="8">
        <v>490364.38</v>
      </c>
      <c r="G380" s="8">
        <v>78120.19</v>
      </c>
      <c r="H380" s="10">
        <f t="shared" si="5"/>
        <v>0</v>
      </c>
    </row>
    <row r="381" spans="1:8">
      <c r="A381" s="8" t="s">
        <v>333</v>
      </c>
      <c r="B381" s="8" t="s">
        <v>9</v>
      </c>
      <c r="C381" s="8">
        <v>10300499.960000001</v>
      </c>
      <c r="D381" s="8">
        <v>0</v>
      </c>
      <c r="E381" s="8">
        <v>10300499.960000001</v>
      </c>
      <c r="F381" s="8">
        <v>8853527.0600000005</v>
      </c>
      <c r="G381" s="8">
        <v>1446972.9</v>
      </c>
      <c r="H381" s="10">
        <f t="shared" si="5"/>
        <v>0</v>
      </c>
    </row>
    <row r="382" spans="1:8">
      <c r="A382" s="8" t="s">
        <v>334</v>
      </c>
      <c r="B382" s="8" t="s">
        <v>11</v>
      </c>
      <c r="C382" s="8">
        <v>5674111.0099999998</v>
      </c>
      <c r="D382" s="8">
        <v>0</v>
      </c>
      <c r="E382" s="8">
        <v>5674111.0099999998</v>
      </c>
      <c r="F382" s="8">
        <v>5125474.95</v>
      </c>
      <c r="G382" s="8">
        <v>548636.06000000006</v>
      </c>
      <c r="H382" s="10">
        <f t="shared" si="5"/>
        <v>0</v>
      </c>
    </row>
    <row r="383" spans="1:8">
      <c r="A383" s="8" t="s">
        <v>335</v>
      </c>
      <c r="B383" s="8" t="s">
        <v>13</v>
      </c>
      <c r="C383" s="8">
        <v>9636871.7699999996</v>
      </c>
      <c r="D383" s="8">
        <v>0</v>
      </c>
      <c r="E383" s="8">
        <v>9636871.7699999996</v>
      </c>
      <c r="F383" s="8">
        <v>8775579.9199999999</v>
      </c>
      <c r="G383" s="8">
        <v>861291.85</v>
      </c>
      <c r="H383" s="10">
        <f t="shared" si="5"/>
        <v>0</v>
      </c>
    </row>
    <row r="384" spans="1:8">
      <c r="A384" s="8" t="s">
        <v>336</v>
      </c>
      <c r="B384" s="8" t="s">
        <v>15</v>
      </c>
      <c r="C384" s="8">
        <v>1189990.92</v>
      </c>
      <c r="D384" s="8">
        <v>0</v>
      </c>
      <c r="E384" s="8">
        <v>1189990.92</v>
      </c>
      <c r="F384" s="8">
        <v>999837.53</v>
      </c>
      <c r="G384" s="8">
        <v>190153.39</v>
      </c>
      <c r="H384" s="10">
        <f t="shared" si="5"/>
        <v>0</v>
      </c>
    </row>
    <row r="385" spans="1:8">
      <c r="A385" s="8" t="s">
        <v>337</v>
      </c>
      <c r="B385" s="8" t="s">
        <v>17</v>
      </c>
      <c r="C385" s="8">
        <v>215648.75</v>
      </c>
      <c r="D385" s="8">
        <v>0</v>
      </c>
      <c r="E385" s="8">
        <v>215648.75</v>
      </c>
      <c r="F385" s="8">
        <v>79613.600000000006</v>
      </c>
      <c r="G385" s="8">
        <v>136035.15</v>
      </c>
      <c r="H385" s="10">
        <f t="shared" si="5"/>
        <v>0</v>
      </c>
    </row>
    <row r="386" spans="1:8">
      <c r="A386" s="8" t="s">
        <v>338</v>
      </c>
      <c r="B386" s="8" t="s">
        <v>19</v>
      </c>
      <c r="C386" s="8">
        <v>3591494.59</v>
      </c>
      <c r="D386" s="8">
        <v>0</v>
      </c>
      <c r="E386" s="8">
        <v>3591494.59</v>
      </c>
      <c r="F386" s="8">
        <v>1805748.28</v>
      </c>
      <c r="G386" s="8">
        <v>1785746.31</v>
      </c>
      <c r="H386" s="10">
        <f t="shared" si="5"/>
        <v>0</v>
      </c>
    </row>
    <row r="387" spans="1:8">
      <c r="A387" s="8" t="s">
        <v>339</v>
      </c>
      <c r="B387" s="8" t="s">
        <v>3</v>
      </c>
      <c r="C387" s="8">
        <v>16280578.560000001</v>
      </c>
      <c r="D387" s="8">
        <v>0</v>
      </c>
      <c r="E387" s="8">
        <v>16280578.560000001</v>
      </c>
      <c r="F387" s="8">
        <v>14830543.689999999</v>
      </c>
      <c r="G387" s="8">
        <v>1450034.87</v>
      </c>
      <c r="H387" s="10">
        <f t="shared" ref="H387:H450" si="6">+E387-F387-G387</f>
        <v>0</v>
      </c>
    </row>
    <row r="388" spans="1:8">
      <c r="A388" s="8" t="s">
        <v>340</v>
      </c>
      <c r="B388" s="8" t="s">
        <v>9</v>
      </c>
      <c r="C388" s="8">
        <v>22649184.359999999</v>
      </c>
      <c r="D388" s="8">
        <v>0</v>
      </c>
      <c r="E388" s="8">
        <v>22649184.359999999</v>
      </c>
      <c r="F388" s="8">
        <v>20249161.77</v>
      </c>
      <c r="G388" s="8">
        <v>2400022.59</v>
      </c>
      <c r="H388" s="10">
        <f t="shared" si="6"/>
        <v>0</v>
      </c>
    </row>
    <row r="389" spans="1:8">
      <c r="A389" s="8" t="s">
        <v>341</v>
      </c>
      <c r="B389" s="8" t="s">
        <v>11</v>
      </c>
      <c r="C389" s="8">
        <v>6520943.0999999996</v>
      </c>
      <c r="D389" s="8">
        <v>0</v>
      </c>
      <c r="E389" s="8">
        <v>6520943.0999999996</v>
      </c>
      <c r="F389" s="8">
        <v>5954164.6399999997</v>
      </c>
      <c r="G389" s="8">
        <v>566778.46</v>
      </c>
      <c r="H389" s="10">
        <f t="shared" si="6"/>
        <v>0</v>
      </c>
    </row>
    <row r="390" spans="1:8">
      <c r="A390" s="8" t="s">
        <v>342</v>
      </c>
      <c r="B390" s="8" t="s">
        <v>13</v>
      </c>
      <c r="C390" s="8">
        <v>16037144.029999999</v>
      </c>
      <c r="D390" s="8">
        <v>0</v>
      </c>
      <c r="E390" s="8">
        <v>16037144.029999999</v>
      </c>
      <c r="F390" s="8">
        <v>14616005.99</v>
      </c>
      <c r="G390" s="8">
        <v>1421138.04</v>
      </c>
      <c r="H390" s="10">
        <f t="shared" si="6"/>
        <v>0</v>
      </c>
    </row>
    <row r="391" spans="1:8">
      <c r="A391" s="8" t="s">
        <v>343</v>
      </c>
      <c r="B391" s="8" t="s">
        <v>15</v>
      </c>
      <c r="C391" s="8">
        <v>1210829.54</v>
      </c>
      <c r="D391" s="8">
        <v>0</v>
      </c>
      <c r="E391" s="8">
        <v>1210829.54</v>
      </c>
      <c r="F391" s="8">
        <v>1179526.77</v>
      </c>
      <c r="G391" s="8">
        <v>31302.77</v>
      </c>
      <c r="H391" s="10">
        <f t="shared" si="6"/>
        <v>0</v>
      </c>
    </row>
    <row r="392" spans="1:8">
      <c r="A392" s="8" t="s">
        <v>344</v>
      </c>
      <c r="B392" s="8" t="s">
        <v>19</v>
      </c>
      <c r="C392" s="8">
        <v>6180340.2599999998</v>
      </c>
      <c r="D392" s="8">
        <v>0</v>
      </c>
      <c r="E392" s="8">
        <v>6180340.2599999998</v>
      </c>
      <c r="F392" s="8">
        <v>3111690.82</v>
      </c>
      <c r="G392" s="8">
        <v>3068649.44</v>
      </c>
      <c r="H392" s="10">
        <f t="shared" si="6"/>
        <v>0</v>
      </c>
    </row>
    <row r="393" spans="1:8">
      <c r="A393" s="8" t="s">
        <v>345</v>
      </c>
      <c r="B393" s="8" t="s">
        <v>27</v>
      </c>
      <c r="C393" s="8">
        <v>5009686.29</v>
      </c>
      <c r="D393" s="8">
        <v>0</v>
      </c>
      <c r="E393" s="8">
        <v>5009686.29</v>
      </c>
      <c r="F393" s="8">
        <v>4037978.79</v>
      </c>
      <c r="G393" s="8">
        <v>971707.5</v>
      </c>
      <c r="H393" s="10">
        <f t="shared" si="6"/>
        <v>0</v>
      </c>
    </row>
    <row r="394" spans="1:8">
      <c r="A394" s="8" t="s">
        <v>346</v>
      </c>
      <c r="B394" s="8" t="s">
        <v>27</v>
      </c>
      <c r="C394" s="8">
        <v>2527730.04</v>
      </c>
      <c r="D394" s="8">
        <v>0</v>
      </c>
      <c r="E394" s="8">
        <v>2527730.04</v>
      </c>
      <c r="F394" s="8">
        <v>1651232.28</v>
      </c>
      <c r="G394" s="8">
        <v>876497.76</v>
      </c>
      <c r="H394" s="10">
        <f t="shared" si="6"/>
        <v>0</v>
      </c>
    </row>
    <row r="395" spans="1:8">
      <c r="A395" s="8" t="s">
        <v>347</v>
      </c>
      <c r="B395" s="8" t="s">
        <v>30</v>
      </c>
      <c r="C395" s="8">
        <v>318521.11</v>
      </c>
      <c r="D395" s="8">
        <v>0</v>
      </c>
      <c r="E395" s="8">
        <v>318521.11</v>
      </c>
      <c r="F395" s="8">
        <v>287710.25</v>
      </c>
      <c r="G395" s="8">
        <v>30810.86</v>
      </c>
      <c r="H395" s="10">
        <f t="shared" si="6"/>
        <v>0</v>
      </c>
    </row>
    <row r="396" spans="1:8">
      <c r="A396" s="8" t="s">
        <v>348</v>
      </c>
      <c r="B396" s="8" t="s">
        <v>30</v>
      </c>
      <c r="C396" s="8">
        <v>744593.7</v>
      </c>
      <c r="D396" s="8">
        <v>0</v>
      </c>
      <c r="E396" s="8">
        <v>744593.7</v>
      </c>
      <c r="F396" s="8">
        <v>692252.09</v>
      </c>
      <c r="G396" s="8">
        <v>52341.61</v>
      </c>
      <c r="H396" s="10">
        <f t="shared" si="6"/>
        <v>0</v>
      </c>
    </row>
    <row r="397" spans="1:8">
      <c r="A397" s="8" t="s">
        <v>349</v>
      </c>
      <c r="B397" s="8" t="s">
        <v>33</v>
      </c>
      <c r="C397" s="8">
        <v>493028.68</v>
      </c>
      <c r="D397" s="8">
        <v>0</v>
      </c>
      <c r="E397" s="8">
        <v>493028.68</v>
      </c>
      <c r="F397" s="8">
        <v>399164.41</v>
      </c>
      <c r="G397" s="8">
        <v>93864.27</v>
      </c>
      <c r="H397" s="10">
        <f t="shared" si="6"/>
        <v>0</v>
      </c>
    </row>
    <row r="398" spans="1:8">
      <c r="A398" s="8" t="s">
        <v>350</v>
      </c>
      <c r="B398" s="8" t="s">
        <v>35</v>
      </c>
      <c r="C398" s="8">
        <v>9216864.5299999993</v>
      </c>
      <c r="D398" s="8">
        <v>0</v>
      </c>
      <c r="E398" s="8">
        <v>9216864.5299999993</v>
      </c>
      <c r="F398" s="8">
        <v>7967078.7000000002</v>
      </c>
      <c r="G398" s="8">
        <v>1249785.83</v>
      </c>
      <c r="H398" s="10">
        <f t="shared" si="6"/>
        <v>0</v>
      </c>
    </row>
    <row r="399" spans="1:8">
      <c r="A399" s="8" t="s">
        <v>351</v>
      </c>
      <c r="B399" s="8" t="s">
        <v>35</v>
      </c>
      <c r="C399" s="8">
        <v>16489771.789999999</v>
      </c>
      <c r="D399" s="8">
        <v>0</v>
      </c>
      <c r="E399" s="8">
        <v>16489771.789999999</v>
      </c>
      <c r="F399" s="8">
        <v>14276197.07</v>
      </c>
      <c r="G399" s="8">
        <v>2213574.7200000002</v>
      </c>
      <c r="H399" s="10">
        <f t="shared" si="6"/>
        <v>0</v>
      </c>
    </row>
    <row r="400" spans="1:8">
      <c r="A400" s="8" t="s">
        <v>352</v>
      </c>
      <c r="B400" s="8" t="s">
        <v>38</v>
      </c>
      <c r="C400" s="8">
        <v>220580</v>
      </c>
      <c r="D400" s="8">
        <v>0</v>
      </c>
      <c r="E400" s="8">
        <v>220580</v>
      </c>
      <c r="F400" s="8">
        <v>215333.22</v>
      </c>
      <c r="G400" s="8">
        <v>4660</v>
      </c>
      <c r="H400" s="10">
        <f t="shared" si="6"/>
        <v>586.77999999999884</v>
      </c>
    </row>
    <row r="401" spans="1:8">
      <c r="A401" s="8" t="s">
        <v>353</v>
      </c>
      <c r="B401" s="8" t="s">
        <v>43</v>
      </c>
      <c r="C401" s="8">
        <v>81034.179999999993</v>
      </c>
      <c r="D401" s="8">
        <v>0</v>
      </c>
      <c r="E401" s="8">
        <v>81034.179999999993</v>
      </c>
      <c r="F401" s="8">
        <v>78339.91</v>
      </c>
      <c r="G401" s="8">
        <v>2694.27</v>
      </c>
      <c r="H401" s="10">
        <f t="shared" si="6"/>
        <v>-1.0459189070388675E-11</v>
      </c>
    </row>
    <row r="402" spans="1:8">
      <c r="A402" s="8" t="s">
        <v>354</v>
      </c>
      <c r="B402" s="8" t="s">
        <v>45</v>
      </c>
      <c r="C402" s="8">
        <v>55444.83</v>
      </c>
      <c r="D402" s="8">
        <v>0</v>
      </c>
      <c r="E402" s="8">
        <v>55444.83</v>
      </c>
      <c r="F402" s="8">
        <v>55094.83</v>
      </c>
      <c r="G402" s="8">
        <v>350</v>
      </c>
      <c r="H402" s="10">
        <f t="shared" si="6"/>
        <v>0</v>
      </c>
    </row>
    <row r="403" spans="1:8">
      <c r="A403" s="8" t="s">
        <v>355</v>
      </c>
      <c r="B403" s="8" t="s">
        <v>47</v>
      </c>
      <c r="C403" s="8">
        <v>236000</v>
      </c>
      <c r="D403" s="8">
        <v>0</v>
      </c>
      <c r="E403" s="8">
        <v>236000</v>
      </c>
      <c r="F403" s="8">
        <v>232516.76</v>
      </c>
      <c r="G403" s="8">
        <v>3058.6</v>
      </c>
      <c r="H403" s="10">
        <f t="shared" si="6"/>
        <v>424.63999999999078</v>
      </c>
    </row>
    <row r="404" spans="1:8">
      <c r="A404" s="8" t="s">
        <v>356</v>
      </c>
      <c r="B404" s="8" t="s">
        <v>51</v>
      </c>
      <c r="C404" s="8">
        <v>66615.210000000006</v>
      </c>
      <c r="D404" s="8">
        <v>0</v>
      </c>
      <c r="E404" s="8">
        <v>66615.210000000006</v>
      </c>
      <c r="F404" s="8">
        <v>62656.03</v>
      </c>
      <c r="G404" s="8">
        <v>3959.18</v>
      </c>
      <c r="H404" s="10">
        <f t="shared" si="6"/>
        <v>7.73070496506989E-12</v>
      </c>
    </row>
    <row r="405" spans="1:8">
      <c r="A405" s="8" t="s">
        <v>357</v>
      </c>
      <c r="B405" s="8" t="s">
        <v>53</v>
      </c>
      <c r="C405" s="8">
        <v>515000</v>
      </c>
      <c r="D405" s="8">
        <v>0</v>
      </c>
      <c r="E405" s="8">
        <v>515000</v>
      </c>
      <c r="F405" s="8">
        <v>464744.96000000002</v>
      </c>
      <c r="G405" s="8">
        <v>45468.28</v>
      </c>
      <c r="H405" s="10">
        <f t="shared" si="6"/>
        <v>4786.7599999999802</v>
      </c>
    </row>
    <row r="406" spans="1:8">
      <c r="A406" s="8" t="s">
        <v>358</v>
      </c>
      <c r="B406" s="8" t="s">
        <v>54</v>
      </c>
      <c r="C406" s="8">
        <v>1000</v>
      </c>
      <c r="D406" s="8">
        <v>0</v>
      </c>
      <c r="E406" s="8">
        <v>1000</v>
      </c>
      <c r="F406" s="8">
        <v>650</v>
      </c>
      <c r="G406" s="8">
        <v>0</v>
      </c>
      <c r="H406" s="10">
        <f t="shared" si="6"/>
        <v>350</v>
      </c>
    </row>
    <row r="407" spans="1:8">
      <c r="A407" s="8" t="s">
        <v>359</v>
      </c>
      <c r="B407" s="8" t="s">
        <v>56</v>
      </c>
      <c r="C407" s="8">
        <v>3178087.2</v>
      </c>
      <c r="D407" s="8">
        <v>0</v>
      </c>
      <c r="E407" s="8">
        <v>3178087.2</v>
      </c>
      <c r="F407" s="8">
        <v>2556864.7999999998</v>
      </c>
      <c r="G407" s="8">
        <v>621222.40000000002</v>
      </c>
      <c r="H407" s="10">
        <f t="shared" si="6"/>
        <v>0</v>
      </c>
    </row>
    <row r="408" spans="1:8">
      <c r="A408" s="8" t="s">
        <v>360</v>
      </c>
      <c r="B408" s="8" t="s">
        <v>57</v>
      </c>
      <c r="C408" s="8">
        <v>12000</v>
      </c>
      <c r="D408" s="8">
        <v>0</v>
      </c>
      <c r="E408" s="8">
        <v>12000</v>
      </c>
      <c r="F408" s="8">
        <v>11370</v>
      </c>
      <c r="G408" s="8">
        <v>0</v>
      </c>
      <c r="H408" s="10">
        <f t="shared" si="6"/>
        <v>630</v>
      </c>
    </row>
    <row r="409" spans="1:8">
      <c r="A409" s="8" t="s">
        <v>361</v>
      </c>
      <c r="B409" s="8" t="s">
        <v>59</v>
      </c>
      <c r="C409" s="8">
        <v>39000</v>
      </c>
      <c r="D409" s="8">
        <v>0</v>
      </c>
      <c r="E409" s="8">
        <v>39000</v>
      </c>
      <c r="F409" s="8">
        <v>38916.699999999997</v>
      </c>
      <c r="G409" s="8">
        <v>0</v>
      </c>
      <c r="H409" s="10">
        <f t="shared" si="6"/>
        <v>83.30000000000291</v>
      </c>
    </row>
    <row r="410" spans="1:8">
      <c r="A410" s="8" t="s">
        <v>783</v>
      </c>
      <c r="B410" s="8" t="s">
        <v>281</v>
      </c>
      <c r="C410" s="8">
        <v>100000</v>
      </c>
      <c r="D410" s="8">
        <v>0</v>
      </c>
      <c r="E410" s="8">
        <v>100000</v>
      </c>
      <c r="F410" s="8">
        <v>14802.53</v>
      </c>
      <c r="G410" s="8">
        <v>0</v>
      </c>
      <c r="H410" s="10">
        <f t="shared" si="6"/>
        <v>85197.47</v>
      </c>
    </row>
    <row r="411" spans="1:8">
      <c r="A411" s="8" t="s">
        <v>362</v>
      </c>
      <c r="B411" s="8" t="s">
        <v>65</v>
      </c>
      <c r="C411" s="8">
        <v>400000</v>
      </c>
      <c r="D411" s="8">
        <v>0</v>
      </c>
      <c r="E411" s="8">
        <v>400000</v>
      </c>
      <c r="F411" s="8">
        <v>146910</v>
      </c>
      <c r="G411" s="8">
        <v>46990</v>
      </c>
      <c r="H411" s="10">
        <f t="shared" si="6"/>
        <v>206100</v>
      </c>
    </row>
    <row r="412" spans="1:8">
      <c r="A412" s="8" t="s">
        <v>363</v>
      </c>
      <c r="B412" s="8" t="s">
        <v>364</v>
      </c>
      <c r="C412" s="8">
        <v>1255000</v>
      </c>
      <c r="D412" s="8">
        <v>0</v>
      </c>
      <c r="E412" s="8">
        <v>1255000</v>
      </c>
      <c r="F412" s="8">
        <v>1022851.2</v>
      </c>
      <c r="G412" s="8">
        <v>204570.23999999999</v>
      </c>
      <c r="H412" s="10">
        <f t="shared" si="6"/>
        <v>27578.560000000056</v>
      </c>
    </row>
    <row r="413" spans="1:8">
      <c r="A413" s="8" t="s">
        <v>365</v>
      </c>
      <c r="B413" s="8" t="s">
        <v>47</v>
      </c>
      <c r="C413" s="8">
        <v>64490</v>
      </c>
      <c r="D413" s="8">
        <v>0</v>
      </c>
      <c r="E413" s="8">
        <v>64490</v>
      </c>
      <c r="F413" s="8">
        <v>64253.1</v>
      </c>
      <c r="G413" s="8">
        <v>0</v>
      </c>
      <c r="H413" s="10">
        <f t="shared" si="6"/>
        <v>236.90000000000146</v>
      </c>
    </row>
    <row r="414" spans="1:8">
      <c r="A414" s="8" t="s">
        <v>366</v>
      </c>
      <c r="B414" s="8" t="s">
        <v>56</v>
      </c>
      <c r="C414" s="8">
        <v>2828956.84</v>
      </c>
      <c r="D414" s="8">
        <v>0</v>
      </c>
      <c r="E414" s="8">
        <v>2828956.84</v>
      </c>
      <c r="F414" s="8">
        <v>2128369.66</v>
      </c>
      <c r="G414" s="8">
        <v>700587.18</v>
      </c>
      <c r="H414" s="10">
        <f t="shared" si="6"/>
        <v>0</v>
      </c>
    </row>
    <row r="415" spans="1:8">
      <c r="A415" s="8" t="s">
        <v>547</v>
      </c>
      <c r="B415" s="8" t="s">
        <v>56</v>
      </c>
      <c r="C415" s="8">
        <v>1711.21</v>
      </c>
      <c r="D415" s="8">
        <v>0</v>
      </c>
      <c r="E415" s="8">
        <v>1711.21</v>
      </c>
      <c r="F415" s="8">
        <v>0</v>
      </c>
      <c r="G415" s="8">
        <v>0</v>
      </c>
      <c r="H415" s="10">
        <f t="shared" si="6"/>
        <v>1711.21</v>
      </c>
    </row>
    <row r="416" spans="1:8">
      <c r="A416" s="8" t="s">
        <v>367</v>
      </c>
      <c r="B416" s="8" t="s">
        <v>368</v>
      </c>
      <c r="C416" s="8">
        <v>932000</v>
      </c>
      <c r="D416" s="8">
        <v>0</v>
      </c>
      <c r="E416" s="8">
        <v>932000</v>
      </c>
      <c r="F416" s="8">
        <v>72018.179999999993</v>
      </c>
      <c r="G416" s="8">
        <v>140226.49</v>
      </c>
      <c r="H416" s="10">
        <f t="shared" si="6"/>
        <v>719755.33000000007</v>
      </c>
    </row>
    <row r="417" spans="1:8">
      <c r="A417" s="8" t="s">
        <v>369</v>
      </c>
      <c r="B417" s="8" t="s">
        <v>370</v>
      </c>
      <c r="C417" s="8">
        <v>22409650.780000001</v>
      </c>
      <c r="D417" s="8">
        <v>0</v>
      </c>
      <c r="E417" s="8">
        <v>22409650.780000001</v>
      </c>
      <c r="F417" s="8">
        <v>20500590.239999998</v>
      </c>
      <c r="G417" s="8">
        <v>1740604.87</v>
      </c>
      <c r="H417" s="10">
        <f t="shared" si="6"/>
        <v>168455.67000000272</v>
      </c>
    </row>
    <row r="418" spans="1:8">
      <c r="A418" s="8" t="s">
        <v>371</v>
      </c>
      <c r="B418" s="8" t="s">
        <v>372</v>
      </c>
      <c r="C418" s="8">
        <v>300000</v>
      </c>
      <c r="D418" s="8">
        <v>0</v>
      </c>
      <c r="E418" s="8">
        <v>300000</v>
      </c>
      <c r="F418" s="8">
        <v>149417.19</v>
      </c>
      <c r="G418" s="8">
        <v>14329.59</v>
      </c>
      <c r="H418" s="10">
        <f t="shared" si="6"/>
        <v>136253.22</v>
      </c>
    </row>
    <row r="419" spans="1:8">
      <c r="A419" s="8" t="s">
        <v>373</v>
      </c>
      <c r="B419" s="8" t="s">
        <v>38</v>
      </c>
      <c r="C419" s="8">
        <v>633683.01</v>
      </c>
      <c r="D419" s="8">
        <v>0</v>
      </c>
      <c r="E419" s="8">
        <v>633683.01</v>
      </c>
      <c r="F419" s="8">
        <v>583776.18999999994</v>
      </c>
      <c r="G419" s="8">
        <v>49906.82</v>
      </c>
      <c r="H419" s="10">
        <f t="shared" si="6"/>
        <v>6.5483618527650833E-11</v>
      </c>
    </row>
    <row r="420" spans="1:8">
      <c r="A420" s="8" t="s">
        <v>374</v>
      </c>
      <c r="B420" s="8" t="s">
        <v>122</v>
      </c>
      <c r="C420" s="8">
        <v>3748079.72</v>
      </c>
      <c r="D420" s="8">
        <v>0</v>
      </c>
      <c r="E420" s="8">
        <v>3748079.72</v>
      </c>
      <c r="F420" s="8">
        <v>3748079.72</v>
      </c>
      <c r="G420" s="8">
        <v>0</v>
      </c>
      <c r="H420" s="10">
        <f t="shared" si="6"/>
        <v>0</v>
      </c>
    </row>
    <row r="421" spans="1:8">
      <c r="A421" s="8" t="s">
        <v>375</v>
      </c>
      <c r="B421" s="8" t="s">
        <v>200</v>
      </c>
      <c r="C421" s="8">
        <v>552000</v>
      </c>
      <c r="D421" s="8">
        <v>0</v>
      </c>
      <c r="E421" s="8">
        <v>552000</v>
      </c>
      <c r="F421" s="8">
        <v>399729</v>
      </c>
      <c r="G421" s="8">
        <v>37600</v>
      </c>
      <c r="H421" s="10">
        <f t="shared" si="6"/>
        <v>114671</v>
      </c>
    </row>
    <row r="422" spans="1:8">
      <c r="A422" s="8" t="s">
        <v>376</v>
      </c>
      <c r="B422" s="8" t="s">
        <v>47</v>
      </c>
      <c r="C422" s="8">
        <v>80000</v>
      </c>
      <c r="D422" s="8">
        <v>0</v>
      </c>
      <c r="E422" s="8">
        <v>80000</v>
      </c>
      <c r="F422" s="8">
        <v>46504</v>
      </c>
      <c r="G422" s="8">
        <v>0</v>
      </c>
      <c r="H422" s="10">
        <f t="shared" si="6"/>
        <v>33496</v>
      </c>
    </row>
    <row r="423" spans="1:8">
      <c r="A423" s="8" t="s">
        <v>548</v>
      </c>
      <c r="B423" s="8" t="s">
        <v>56</v>
      </c>
      <c r="C423" s="8">
        <v>2119317</v>
      </c>
      <c r="D423" s="8">
        <v>0</v>
      </c>
      <c r="E423" s="8">
        <v>2119317</v>
      </c>
      <c r="F423" s="8">
        <v>1514317</v>
      </c>
      <c r="G423" s="8">
        <v>363000</v>
      </c>
      <c r="H423" s="10">
        <f t="shared" si="6"/>
        <v>242000</v>
      </c>
    </row>
    <row r="424" spans="1:8">
      <c r="A424" s="8" t="s">
        <v>377</v>
      </c>
      <c r="B424" s="8" t="s">
        <v>38</v>
      </c>
      <c r="C424" s="8">
        <v>25000</v>
      </c>
      <c r="D424" s="8">
        <v>0</v>
      </c>
      <c r="E424" s="8">
        <v>25000</v>
      </c>
      <c r="F424" s="8">
        <v>13473.92</v>
      </c>
      <c r="G424" s="8">
        <v>10074.200000000001</v>
      </c>
      <c r="H424" s="10">
        <f t="shared" si="6"/>
        <v>1451.8799999999992</v>
      </c>
    </row>
    <row r="425" spans="1:8">
      <c r="A425" s="8" t="s">
        <v>549</v>
      </c>
      <c r="B425" s="8" t="s">
        <v>43</v>
      </c>
      <c r="C425" s="8">
        <v>8000</v>
      </c>
      <c r="D425" s="8">
        <v>0</v>
      </c>
      <c r="E425" s="8">
        <v>8000</v>
      </c>
      <c r="F425" s="8">
        <v>3892.21</v>
      </c>
      <c r="G425" s="8">
        <v>0</v>
      </c>
      <c r="H425" s="10">
        <f t="shared" si="6"/>
        <v>4107.79</v>
      </c>
    </row>
    <row r="426" spans="1:8">
      <c r="A426" s="8" t="s">
        <v>594</v>
      </c>
      <c r="B426" s="8" t="s">
        <v>45</v>
      </c>
      <c r="C426" s="8">
        <v>3600</v>
      </c>
      <c r="D426" s="8">
        <v>0</v>
      </c>
      <c r="E426" s="8">
        <v>3600</v>
      </c>
      <c r="F426" s="8">
        <v>3600</v>
      </c>
      <c r="G426" s="8">
        <v>0</v>
      </c>
      <c r="H426" s="10">
        <f t="shared" si="6"/>
        <v>0</v>
      </c>
    </row>
    <row r="427" spans="1:8">
      <c r="A427" s="8" t="s">
        <v>378</v>
      </c>
      <c r="B427" s="8" t="s">
        <v>47</v>
      </c>
      <c r="C427" s="8">
        <v>37400</v>
      </c>
      <c r="D427" s="8">
        <v>0</v>
      </c>
      <c r="E427" s="8">
        <v>37400</v>
      </c>
      <c r="F427" s="8">
        <v>37400</v>
      </c>
      <c r="G427" s="8">
        <v>0</v>
      </c>
      <c r="H427" s="10">
        <f t="shared" si="6"/>
        <v>0</v>
      </c>
    </row>
    <row r="428" spans="1:8">
      <c r="A428" s="8" t="s">
        <v>379</v>
      </c>
      <c r="B428" s="8" t="s">
        <v>59</v>
      </c>
      <c r="C428" s="8">
        <v>1188.5</v>
      </c>
      <c r="D428" s="8">
        <v>0</v>
      </c>
      <c r="E428" s="8">
        <v>1188.5</v>
      </c>
      <c r="F428" s="8">
        <v>1188.5</v>
      </c>
      <c r="G428" s="8">
        <v>0</v>
      </c>
      <c r="H428" s="10">
        <f t="shared" si="6"/>
        <v>0</v>
      </c>
    </row>
    <row r="429" spans="1:8">
      <c r="A429" s="8" t="s">
        <v>380</v>
      </c>
      <c r="B429" s="8" t="s">
        <v>38</v>
      </c>
      <c r="C429" s="8">
        <v>250000</v>
      </c>
      <c r="D429" s="8">
        <v>0</v>
      </c>
      <c r="E429" s="8">
        <v>250000</v>
      </c>
      <c r="F429" s="8">
        <v>242976.01</v>
      </c>
      <c r="G429" s="8">
        <v>4326.3</v>
      </c>
      <c r="H429" s="10">
        <f t="shared" si="6"/>
        <v>2697.6899999999905</v>
      </c>
    </row>
    <row r="430" spans="1:8">
      <c r="A430" s="8" t="s">
        <v>381</v>
      </c>
      <c r="B430" s="8" t="s">
        <v>43</v>
      </c>
      <c r="C430" s="8">
        <v>84570.22</v>
      </c>
      <c r="D430" s="8">
        <v>0</v>
      </c>
      <c r="E430" s="8">
        <v>84570.22</v>
      </c>
      <c r="F430" s="8">
        <v>84570.22</v>
      </c>
      <c r="G430" s="8">
        <v>0</v>
      </c>
      <c r="H430" s="10">
        <f t="shared" si="6"/>
        <v>0</v>
      </c>
    </row>
    <row r="431" spans="1:8">
      <c r="A431" s="8" t="s">
        <v>382</v>
      </c>
      <c r="B431" s="8" t="s">
        <v>45</v>
      </c>
      <c r="C431" s="8">
        <v>13350</v>
      </c>
      <c r="D431" s="8">
        <v>0</v>
      </c>
      <c r="E431" s="8">
        <v>13350</v>
      </c>
      <c r="F431" s="8">
        <v>13350</v>
      </c>
      <c r="G431" s="8">
        <v>0</v>
      </c>
      <c r="H431" s="10">
        <f t="shared" si="6"/>
        <v>0</v>
      </c>
    </row>
    <row r="432" spans="1:8">
      <c r="A432" s="8" t="s">
        <v>383</v>
      </c>
      <c r="B432" s="8" t="s">
        <v>47</v>
      </c>
      <c r="C432" s="8">
        <v>24096.6</v>
      </c>
      <c r="D432" s="8">
        <v>0</v>
      </c>
      <c r="E432" s="8">
        <v>24096.6</v>
      </c>
      <c r="F432" s="8">
        <v>24096.6</v>
      </c>
      <c r="G432" s="8">
        <v>0</v>
      </c>
      <c r="H432" s="10">
        <f t="shared" si="6"/>
        <v>0</v>
      </c>
    </row>
    <row r="433" spans="1:8">
      <c r="A433" s="8" t="s">
        <v>384</v>
      </c>
      <c r="B433" s="8" t="s">
        <v>56</v>
      </c>
      <c r="C433" s="8">
        <v>2074148</v>
      </c>
      <c r="D433" s="8">
        <v>0</v>
      </c>
      <c r="E433" s="8">
        <v>2074148</v>
      </c>
      <c r="F433" s="8">
        <v>1684533</v>
      </c>
      <c r="G433" s="8">
        <v>389615</v>
      </c>
      <c r="H433" s="10">
        <f t="shared" si="6"/>
        <v>0</v>
      </c>
    </row>
    <row r="434" spans="1:8">
      <c r="A434" s="8" t="s">
        <v>385</v>
      </c>
      <c r="B434" s="8" t="s">
        <v>56</v>
      </c>
      <c r="C434" s="8">
        <v>213468</v>
      </c>
      <c r="D434" s="8">
        <v>0</v>
      </c>
      <c r="E434" s="8">
        <v>213468</v>
      </c>
      <c r="F434" s="8">
        <v>213468</v>
      </c>
      <c r="G434" s="8">
        <v>0</v>
      </c>
      <c r="H434" s="10">
        <f t="shared" si="6"/>
        <v>0</v>
      </c>
    </row>
    <row r="435" spans="1:8">
      <c r="A435" s="8" t="s">
        <v>386</v>
      </c>
      <c r="B435" s="8" t="s">
        <v>1</v>
      </c>
      <c r="C435" s="8">
        <v>916900.71</v>
      </c>
      <c r="D435" s="8">
        <v>0</v>
      </c>
      <c r="E435" s="8">
        <v>916900.71</v>
      </c>
      <c r="F435" s="8">
        <v>829552.77</v>
      </c>
      <c r="G435" s="8">
        <v>87347.94</v>
      </c>
      <c r="H435" s="10">
        <f t="shared" si="6"/>
        <v>0</v>
      </c>
    </row>
    <row r="436" spans="1:8">
      <c r="A436" s="8" t="s">
        <v>387</v>
      </c>
      <c r="B436" s="8" t="s">
        <v>3</v>
      </c>
      <c r="C436" s="8">
        <v>3295501.86</v>
      </c>
      <c r="D436" s="8">
        <v>0</v>
      </c>
      <c r="E436" s="8">
        <v>3295501.86</v>
      </c>
      <c r="F436" s="8">
        <v>2981967.2</v>
      </c>
      <c r="G436" s="8">
        <v>313534.65999999997</v>
      </c>
      <c r="H436" s="10">
        <f t="shared" si="6"/>
        <v>0</v>
      </c>
    </row>
    <row r="437" spans="1:8">
      <c r="A437" s="8" t="s">
        <v>388</v>
      </c>
      <c r="B437" s="8" t="s">
        <v>5</v>
      </c>
      <c r="C437" s="8">
        <v>165486.35999999999</v>
      </c>
      <c r="D437" s="8">
        <v>0</v>
      </c>
      <c r="E437" s="8">
        <v>165486.35999999999</v>
      </c>
      <c r="F437" s="8">
        <v>151695.82999999999</v>
      </c>
      <c r="G437" s="8">
        <v>13790.53</v>
      </c>
      <c r="H437" s="10">
        <f t="shared" si="6"/>
        <v>0</v>
      </c>
    </row>
    <row r="438" spans="1:8">
      <c r="A438" s="8" t="s">
        <v>389</v>
      </c>
      <c r="B438" s="8" t="s">
        <v>7</v>
      </c>
      <c r="C438" s="8">
        <v>536665.80000000005</v>
      </c>
      <c r="D438" s="8">
        <v>0</v>
      </c>
      <c r="E438" s="8">
        <v>536665.80000000005</v>
      </c>
      <c r="F438" s="8">
        <v>491943.65</v>
      </c>
      <c r="G438" s="8">
        <v>44722.15</v>
      </c>
      <c r="H438" s="10">
        <f t="shared" si="6"/>
        <v>0</v>
      </c>
    </row>
    <row r="439" spans="1:8">
      <c r="A439" s="8" t="s">
        <v>390</v>
      </c>
      <c r="B439" s="8" t="s">
        <v>9</v>
      </c>
      <c r="C439" s="8">
        <v>4039409.59</v>
      </c>
      <c r="D439" s="8">
        <v>0</v>
      </c>
      <c r="E439" s="8">
        <v>4039409.59</v>
      </c>
      <c r="F439" s="8">
        <v>3504199.81</v>
      </c>
      <c r="G439" s="8">
        <v>535209.78</v>
      </c>
      <c r="H439" s="10">
        <f t="shared" si="6"/>
        <v>0</v>
      </c>
    </row>
    <row r="440" spans="1:8">
      <c r="A440" s="8" t="s">
        <v>391</v>
      </c>
      <c r="B440" s="8" t="s">
        <v>11</v>
      </c>
      <c r="C440" s="8">
        <v>3114944.72</v>
      </c>
      <c r="D440" s="8">
        <v>0</v>
      </c>
      <c r="E440" s="8">
        <v>3114944.72</v>
      </c>
      <c r="F440" s="8">
        <v>2811892.08</v>
      </c>
      <c r="G440" s="8">
        <v>303052.64</v>
      </c>
      <c r="H440" s="10">
        <f t="shared" si="6"/>
        <v>0</v>
      </c>
    </row>
    <row r="441" spans="1:8">
      <c r="A441" s="8" t="s">
        <v>392</v>
      </c>
      <c r="B441" s="8" t="s">
        <v>13</v>
      </c>
      <c r="C441" s="8">
        <v>4496537.32</v>
      </c>
      <c r="D441" s="8">
        <v>0</v>
      </c>
      <c r="E441" s="8">
        <v>4496537.32</v>
      </c>
      <c r="F441" s="8">
        <v>4059620.56</v>
      </c>
      <c r="G441" s="8">
        <v>436916.76</v>
      </c>
      <c r="H441" s="10">
        <f t="shared" si="6"/>
        <v>0</v>
      </c>
    </row>
    <row r="442" spans="1:8">
      <c r="A442" s="8" t="s">
        <v>393</v>
      </c>
      <c r="B442" s="8" t="s">
        <v>15</v>
      </c>
      <c r="C442" s="8">
        <v>1483475.91</v>
      </c>
      <c r="D442" s="8">
        <v>0</v>
      </c>
      <c r="E442" s="8">
        <v>1483475.91</v>
      </c>
      <c r="F442" s="8">
        <v>1267541.8799999999</v>
      </c>
      <c r="G442" s="8">
        <v>215934.03</v>
      </c>
      <c r="H442" s="10">
        <f t="shared" si="6"/>
        <v>0</v>
      </c>
    </row>
    <row r="443" spans="1:8">
      <c r="A443" s="8" t="s">
        <v>394</v>
      </c>
      <c r="B443" s="8" t="s">
        <v>17</v>
      </c>
      <c r="C443" s="8">
        <v>145860.62</v>
      </c>
      <c r="D443" s="8">
        <v>0</v>
      </c>
      <c r="E443" s="8">
        <v>145860.62</v>
      </c>
      <c r="F443" s="8">
        <v>72930.31</v>
      </c>
      <c r="G443" s="8">
        <v>72930.31</v>
      </c>
      <c r="H443" s="10">
        <f t="shared" si="6"/>
        <v>0</v>
      </c>
    </row>
    <row r="444" spans="1:8">
      <c r="A444" s="8" t="s">
        <v>395</v>
      </c>
      <c r="B444" s="8" t="s">
        <v>19</v>
      </c>
      <c r="C444" s="8">
        <v>1469251.31</v>
      </c>
      <c r="D444" s="8">
        <v>0</v>
      </c>
      <c r="E444" s="8">
        <v>1469251.31</v>
      </c>
      <c r="F444" s="8">
        <v>661717.25</v>
      </c>
      <c r="G444" s="8">
        <v>807534.06</v>
      </c>
      <c r="H444" s="10">
        <f t="shared" si="6"/>
        <v>0</v>
      </c>
    </row>
    <row r="445" spans="1:8">
      <c r="A445" s="8" t="s">
        <v>396</v>
      </c>
      <c r="B445" s="8" t="s">
        <v>3</v>
      </c>
      <c r="C445" s="8">
        <v>12734704.85</v>
      </c>
      <c r="D445" s="8">
        <v>0</v>
      </c>
      <c r="E445" s="8">
        <v>12734704.85</v>
      </c>
      <c r="F445" s="8">
        <v>11747309.93</v>
      </c>
      <c r="G445" s="8">
        <v>987394.92</v>
      </c>
      <c r="H445" s="10">
        <f t="shared" si="6"/>
        <v>0</v>
      </c>
    </row>
    <row r="446" spans="1:8">
      <c r="A446" s="8" t="s">
        <v>397</v>
      </c>
      <c r="B446" s="8" t="s">
        <v>9</v>
      </c>
      <c r="C446" s="8">
        <v>15758475.4</v>
      </c>
      <c r="D446" s="8">
        <v>0</v>
      </c>
      <c r="E446" s="8">
        <v>15758475.4</v>
      </c>
      <c r="F446" s="8">
        <v>13913895.65</v>
      </c>
      <c r="G446" s="8">
        <v>1844579.75</v>
      </c>
      <c r="H446" s="10">
        <f t="shared" si="6"/>
        <v>0</v>
      </c>
    </row>
    <row r="447" spans="1:8">
      <c r="A447" s="8" t="s">
        <v>398</v>
      </c>
      <c r="B447" s="8" t="s">
        <v>11</v>
      </c>
      <c r="C447" s="8">
        <v>4790810.92</v>
      </c>
      <c r="D447" s="8">
        <v>0</v>
      </c>
      <c r="E447" s="8">
        <v>4790810.92</v>
      </c>
      <c r="F447" s="8">
        <v>4408321.9800000004</v>
      </c>
      <c r="G447" s="8">
        <v>382488.94</v>
      </c>
      <c r="H447" s="10">
        <f t="shared" si="6"/>
        <v>-5.2386894822120667E-10</v>
      </c>
    </row>
    <row r="448" spans="1:8">
      <c r="A448" s="8" t="s">
        <v>399</v>
      </c>
      <c r="B448" s="8" t="s">
        <v>13</v>
      </c>
      <c r="C448" s="8">
        <v>12290612.720000001</v>
      </c>
      <c r="D448" s="8">
        <v>0</v>
      </c>
      <c r="E448" s="8">
        <v>12290612.720000001</v>
      </c>
      <c r="F448" s="8">
        <v>11237360.880000001</v>
      </c>
      <c r="G448" s="8">
        <v>1053251.8400000001</v>
      </c>
      <c r="H448" s="10">
        <f t="shared" si="6"/>
        <v>0</v>
      </c>
    </row>
    <row r="449" spans="1:8">
      <c r="A449" s="8" t="s">
        <v>400</v>
      </c>
      <c r="B449" s="8" t="s">
        <v>15</v>
      </c>
      <c r="C449" s="8">
        <v>1128710.3999999999</v>
      </c>
      <c r="D449" s="8">
        <v>0</v>
      </c>
      <c r="E449" s="8">
        <v>1128710.3999999999</v>
      </c>
      <c r="F449" s="8">
        <v>1089967.71</v>
      </c>
      <c r="G449" s="8">
        <v>38742.69</v>
      </c>
      <c r="H449" s="10">
        <f t="shared" si="6"/>
        <v>-5.8207660913467407E-11</v>
      </c>
    </row>
    <row r="450" spans="1:8">
      <c r="A450" s="8" t="s">
        <v>401</v>
      </c>
      <c r="B450" s="8" t="s">
        <v>19</v>
      </c>
      <c r="C450" s="8">
        <v>3986545.3</v>
      </c>
      <c r="D450" s="8">
        <v>0</v>
      </c>
      <c r="E450" s="8">
        <v>3986545.3</v>
      </c>
      <c r="F450" s="8">
        <v>1947513.73</v>
      </c>
      <c r="G450" s="8">
        <v>2039031.57</v>
      </c>
      <c r="H450" s="10">
        <f t="shared" si="6"/>
        <v>0</v>
      </c>
    </row>
    <row r="451" spans="1:8">
      <c r="A451" s="8" t="s">
        <v>402</v>
      </c>
      <c r="B451" s="8" t="s">
        <v>27</v>
      </c>
      <c r="C451" s="8">
        <v>924381.36</v>
      </c>
      <c r="D451" s="8">
        <v>0</v>
      </c>
      <c r="E451" s="8">
        <v>924381.36</v>
      </c>
      <c r="F451" s="8">
        <v>772916.54</v>
      </c>
      <c r="G451" s="8">
        <v>151464.82</v>
      </c>
      <c r="H451" s="10">
        <f t="shared" ref="H451:H514" si="7">+E451-F451-G451</f>
        <v>0</v>
      </c>
    </row>
    <row r="452" spans="1:8">
      <c r="A452" s="8" t="s">
        <v>403</v>
      </c>
      <c r="B452" s="8" t="s">
        <v>27</v>
      </c>
      <c r="C452" s="8">
        <v>1085896.07</v>
      </c>
      <c r="D452" s="8">
        <v>0</v>
      </c>
      <c r="E452" s="8">
        <v>1085896.07</v>
      </c>
      <c r="F452" s="8">
        <v>524172.45</v>
      </c>
      <c r="G452" s="8">
        <v>561723.62</v>
      </c>
      <c r="H452" s="10">
        <f t="shared" si="7"/>
        <v>0</v>
      </c>
    </row>
    <row r="453" spans="1:8">
      <c r="A453" s="8" t="s">
        <v>404</v>
      </c>
      <c r="B453" s="8" t="s">
        <v>30</v>
      </c>
      <c r="C453" s="8">
        <v>51706.720000000001</v>
      </c>
      <c r="D453" s="8">
        <v>0</v>
      </c>
      <c r="E453" s="8">
        <v>51706.720000000001</v>
      </c>
      <c r="F453" s="8">
        <v>48443.08</v>
      </c>
      <c r="G453" s="8">
        <v>3263.64</v>
      </c>
      <c r="H453" s="10">
        <f t="shared" si="7"/>
        <v>0</v>
      </c>
    </row>
    <row r="454" spans="1:8">
      <c r="A454" s="8" t="s">
        <v>405</v>
      </c>
      <c r="B454" s="8" t="s">
        <v>30</v>
      </c>
      <c r="C454" s="8">
        <v>619201.82999999996</v>
      </c>
      <c r="D454" s="8">
        <v>0</v>
      </c>
      <c r="E454" s="8">
        <v>619201.82999999996</v>
      </c>
      <c r="F454" s="8">
        <v>576214.24</v>
      </c>
      <c r="G454" s="8">
        <v>42987.59</v>
      </c>
      <c r="H454" s="10">
        <f t="shared" si="7"/>
        <v>0</v>
      </c>
    </row>
    <row r="455" spans="1:8">
      <c r="A455" s="8" t="s">
        <v>406</v>
      </c>
      <c r="B455" s="8" t="s">
        <v>33</v>
      </c>
      <c r="C455" s="8">
        <v>405930.17</v>
      </c>
      <c r="D455" s="8">
        <v>0</v>
      </c>
      <c r="E455" s="8">
        <v>405930.17</v>
      </c>
      <c r="F455" s="8">
        <v>355608.25</v>
      </c>
      <c r="G455" s="8">
        <v>50321.919999999998</v>
      </c>
      <c r="H455" s="10">
        <f t="shared" si="7"/>
        <v>0</v>
      </c>
    </row>
    <row r="456" spans="1:8">
      <c r="A456" s="8" t="s">
        <v>407</v>
      </c>
      <c r="B456" s="8" t="s">
        <v>35</v>
      </c>
      <c r="C456" s="8">
        <v>3899334.7</v>
      </c>
      <c r="D456" s="8">
        <v>0</v>
      </c>
      <c r="E456" s="8">
        <v>3899334.7</v>
      </c>
      <c r="F456" s="8">
        <v>3378777.89</v>
      </c>
      <c r="G456" s="8">
        <v>520556.81</v>
      </c>
      <c r="H456" s="10">
        <f t="shared" si="7"/>
        <v>0</v>
      </c>
    </row>
    <row r="457" spans="1:8">
      <c r="A457" s="8" t="s">
        <v>408</v>
      </c>
      <c r="B457" s="8" t="s">
        <v>35</v>
      </c>
      <c r="C457" s="8">
        <v>11744889.189999999</v>
      </c>
      <c r="D457" s="8">
        <v>0</v>
      </c>
      <c r="E457" s="8">
        <v>11744889.189999999</v>
      </c>
      <c r="F457" s="8">
        <v>10267317.800000001</v>
      </c>
      <c r="G457" s="8">
        <v>1477571.39</v>
      </c>
      <c r="H457" s="10">
        <f t="shared" si="7"/>
        <v>0</v>
      </c>
    </row>
    <row r="458" spans="1:8">
      <c r="A458" s="8" t="s">
        <v>409</v>
      </c>
      <c r="B458" s="8" t="s">
        <v>38</v>
      </c>
      <c r="C458" s="8">
        <v>125000</v>
      </c>
      <c r="D458" s="8">
        <v>0</v>
      </c>
      <c r="E458" s="8">
        <v>125000</v>
      </c>
      <c r="F458" s="8">
        <v>83829.78</v>
      </c>
      <c r="G458" s="8">
        <v>10562.67</v>
      </c>
      <c r="H458" s="10">
        <f t="shared" si="7"/>
        <v>30607.550000000003</v>
      </c>
    </row>
    <row r="459" spans="1:8">
      <c r="A459" s="8" t="s">
        <v>595</v>
      </c>
      <c r="B459" s="8" t="s">
        <v>122</v>
      </c>
      <c r="C459" s="8">
        <v>180000</v>
      </c>
      <c r="D459" s="8">
        <v>0</v>
      </c>
      <c r="E459" s="8">
        <v>180000</v>
      </c>
      <c r="F459" s="8">
        <v>0</v>
      </c>
      <c r="G459" s="8">
        <v>0</v>
      </c>
      <c r="H459" s="10">
        <f t="shared" si="7"/>
        <v>180000</v>
      </c>
    </row>
    <row r="460" spans="1:8">
      <c r="A460" s="8" t="s">
        <v>410</v>
      </c>
      <c r="B460" s="8" t="s">
        <v>39</v>
      </c>
      <c r="C460" s="8">
        <v>100000</v>
      </c>
      <c r="D460" s="8">
        <v>0</v>
      </c>
      <c r="E460" s="8">
        <v>100000</v>
      </c>
      <c r="F460" s="8">
        <v>0</v>
      </c>
      <c r="G460" s="8">
        <v>0</v>
      </c>
      <c r="H460" s="10">
        <f t="shared" si="7"/>
        <v>100000</v>
      </c>
    </row>
    <row r="461" spans="1:8">
      <c r="A461" s="8" t="s">
        <v>411</v>
      </c>
      <c r="B461" s="8" t="s">
        <v>41</v>
      </c>
      <c r="C461" s="8">
        <v>288000</v>
      </c>
      <c r="D461" s="8">
        <v>0</v>
      </c>
      <c r="E461" s="8">
        <v>288000</v>
      </c>
      <c r="F461" s="8">
        <v>270630.28000000003</v>
      </c>
      <c r="G461" s="8">
        <v>0</v>
      </c>
      <c r="H461" s="10">
        <f t="shared" si="7"/>
        <v>17369.719999999972</v>
      </c>
    </row>
    <row r="462" spans="1:8">
      <c r="A462" s="8" t="s">
        <v>412</v>
      </c>
      <c r="B462" s="8" t="s">
        <v>43</v>
      </c>
      <c r="C462" s="8">
        <v>165000</v>
      </c>
      <c r="D462" s="8">
        <v>0</v>
      </c>
      <c r="E462" s="8">
        <v>165000</v>
      </c>
      <c r="F462" s="8">
        <v>163112.24</v>
      </c>
      <c r="G462" s="8">
        <v>900</v>
      </c>
      <c r="H462" s="10">
        <f t="shared" si="7"/>
        <v>987.76000000000931</v>
      </c>
    </row>
    <row r="463" spans="1:8">
      <c r="A463" s="8" t="s">
        <v>413</v>
      </c>
      <c r="B463" s="8" t="s">
        <v>45</v>
      </c>
      <c r="C463" s="8">
        <v>75000</v>
      </c>
      <c r="D463" s="8">
        <v>0</v>
      </c>
      <c r="E463" s="8">
        <v>75000</v>
      </c>
      <c r="F463" s="8">
        <v>69168.17</v>
      </c>
      <c r="G463" s="8">
        <v>0</v>
      </c>
      <c r="H463" s="10">
        <f t="shared" si="7"/>
        <v>5831.8300000000017</v>
      </c>
    </row>
    <row r="464" spans="1:8">
      <c r="A464" s="8" t="s">
        <v>414</v>
      </c>
      <c r="B464" s="8" t="s">
        <v>47</v>
      </c>
      <c r="C464" s="8">
        <v>1780000</v>
      </c>
      <c r="D464" s="8">
        <v>0</v>
      </c>
      <c r="E464" s="8">
        <v>1780000</v>
      </c>
      <c r="F464" s="8">
        <v>1579458.46</v>
      </c>
      <c r="G464" s="8">
        <v>121927.9</v>
      </c>
      <c r="H464" s="10">
        <f t="shared" si="7"/>
        <v>78613.640000000043</v>
      </c>
    </row>
    <row r="465" spans="1:8">
      <c r="A465" s="8" t="s">
        <v>415</v>
      </c>
      <c r="B465" s="8" t="s">
        <v>71</v>
      </c>
      <c r="C465" s="8">
        <v>48750000</v>
      </c>
      <c r="D465" s="8">
        <v>0</v>
      </c>
      <c r="E465" s="8">
        <v>48750000</v>
      </c>
      <c r="F465" s="8">
        <v>48749507.5</v>
      </c>
      <c r="G465" s="8">
        <v>0</v>
      </c>
      <c r="H465" s="10">
        <f t="shared" si="7"/>
        <v>492.5</v>
      </c>
    </row>
    <row r="466" spans="1:8">
      <c r="A466" s="8" t="s">
        <v>596</v>
      </c>
      <c r="B466" s="8" t="s">
        <v>49</v>
      </c>
      <c r="C466" s="8">
        <v>58000</v>
      </c>
      <c r="D466" s="8">
        <v>0</v>
      </c>
      <c r="E466" s="8">
        <v>58000</v>
      </c>
      <c r="F466" s="8">
        <v>5050</v>
      </c>
      <c r="G466" s="8">
        <v>0</v>
      </c>
      <c r="H466" s="10">
        <f t="shared" si="7"/>
        <v>52950</v>
      </c>
    </row>
    <row r="467" spans="1:8">
      <c r="A467" s="8" t="s">
        <v>416</v>
      </c>
      <c r="B467" s="8" t="s">
        <v>51</v>
      </c>
      <c r="C467" s="8">
        <v>235000</v>
      </c>
      <c r="D467" s="8">
        <v>0</v>
      </c>
      <c r="E467" s="8">
        <v>235000</v>
      </c>
      <c r="F467" s="8">
        <v>650</v>
      </c>
      <c r="G467" s="8">
        <v>0</v>
      </c>
      <c r="H467" s="10">
        <f t="shared" si="7"/>
        <v>234350</v>
      </c>
    </row>
    <row r="468" spans="1:8">
      <c r="A468" s="8" t="s">
        <v>417</v>
      </c>
      <c r="B468" s="8" t="s">
        <v>53</v>
      </c>
      <c r="C468" s="8">
        <v>355000</v>
      </c>
      <c r="D468" s="8">
        <v>0</v>
      </c>
      <c r="E468" s="8">
        <v>355000</v>
      </c>
      <c r="F468" s="8">
        <v>323868.34000000003</v>
      </c>
      <c r="G468" s="8">
        <v>28745.52</v>
      </c>
      <c r="H468" s="10">
        <f t="shared" si="7"/>
        <v>2386.139999999974</v>
      </c>
    </row>
    <row r="469" spans="1:8">
      <c r="A469" s="8" t="s">
        <v>418</v>
      </c>
      <c r="B469" s="8" t="s">
        <v>54</v>
      </c>
      <c r="C469" s="8">
        <v>3592000</v>
      </c>
      <c r="D469" s="8">
        <v>0</v>
      </c>
      <c r="E469" s="8">
        <v>3592000</v>
      </c>
      <c r="F469" s="8">
        <v>1679867.09</v>
      </c>
      <c r="G469" s="8">
        <v>792999.26</v>
      </c>
      <c r="H469" s="10">
        <f t="shared" si="7"/>
        <v>1119133.6499999999</v>
      </c>
    </row>
    <row r="470" spans="1:8">
      <c r="A470" s="8" t="s">
        <v>419</v>
      </c>
      <c r="B470" s="8" t="s">
        <v>56</v>
      </c>
      <c r="C470" s="8">
        <v>1123515</v>
      </c>
      <c r="D470" s="8">
        <v>0</v>
      </c>
      <c r="E470" s="8">
        <v>1123515</v>
      </c>
      <c r="F470" s="8">
        <v>956978.42</v>
      </c>
      <c r="G470" s="8">
        <v>166483.29</v>
      </c>
      <c r="H470" s="10">
        <f t="shared" si="7"/>
        <v>53.289999999949941</v>
      </c>
    </row>
    <row r="471" spans="1:8">
      <c r="A471" s="8" t="s">
        <v>420</v>
      </c>
      <c r="B471" s="8" t="s">
        <v>73</v>
      </c>
      <c r="C471" s="8">
        <v>40000</v>
      </c>
      <c r="D471" s="8">
        <v>0</v>
      </c>
      <c r="E471" s="8">
        <v>40000</v>
      </c>
      <c r="F471" s="8">
        <v>24120</v>
      </c>
      <c r="G471" s="8">
        <v>0</v>
      </c>
      <c r="H471" s="10">
        <f t="shared" si="7"/>
        <v>15880</v>
      </c>
    </row>
    <row r="472" spans="1:8">
      <c r="A472" s="8" t="s">
        <v>597</v>
      </c>
      <c r="B472" s="8" t="s">
        <v>57</v>
      </c>
      <c r="C472" s="8">
        <v>172000</v>
      </c>
      <c r="D472" s="8">
        <v>0</v>
      </c>
      <c r="E472" s="8">
        <v>172000</v>
      </c>
      <c r="F472" s="8">
        <v>134050.72</v>
      </c>
      <c r="G472" s="8">
        <v>0</v>
      </c>
      <c r="H472" s="10">
        <f t="shared" si="7"/>
        <v>37949.279999999999</v>
      </c>
    </row>
    <row r="473" spans="1:8">
      <c r="A473" s="8" t="s">
        <v>421</v>
      </c>
      <c r="B473" s="8" t="s">
        <v>210</v>
      </c>
      <c r="C473" s="8">
        <v>1547000</v>
      </c>
      <c r="D473" s="8">
        <v>0</v>
      </c>
      <c r="E473" s="8">
        <v>1547000</v>
      </c>
      <c r="F473" s="8">
        <v>869840.04</v>
      </c>
      <c r="G473" s="8">
        <v>169407.41</v>
      </c>
      <c r="H473" s="10">
        <f t="shared" si="7"/>
        <v>507752.54999999993</v>
      </c>
    </row>
    <row r="474" spans="1:8">
      <c r="A474" s="8" t="s">
        <v>422</v>
      </c>
      <c r="B474" s="8" t="s">
        <v>423</v>
      </c>
      <c r="C474" s="8">
        <v>4976106.99</v>
      </c>
      <c r="D474" s="8">
        <v>0</v>
      </c>
      <c r="E474" s="8">
        <v>4976106.99</v>
      </c>
      <c r="F474" s="8">
        <v>4479926.17</v>
      </c>
      <c r="G474" s="8">
        <v>466432.16</v>
      </c>
      <c r="H474" s="10">
        <f t="shared" si="7"/>
        <v>29748.660000000324</v>
      </c>
    </row>
    <row r="475" spans="1:8">
      <c r="A475" s="8" t="s">
        <v>424</v>
      </c>
      <c r="B475" s="8" t="s">
        <v>59</v>
      </c>
      <c r="C475" s="8">
        <v>62000</v>
      </c>
      <c r="D475" s="8">
        <v>0</v>
      </c>
      <c r="E475" s="8">
        <v>62000</v>
      </c>
      <c r="F475" s="8">
        <v>-18254</v>
      </c>
      <c r="G475" s="8">
        <v>0</v>
      </c>
      <c r="H475" s="10">
        <f t="shared" si="7"/>
        <v>80254</v>
      </c>
    </row>
    <row r="476" spans="1:8">
      <c r="A476" s="8" t="s">
        <v>598</v>
      </c>
      <c r="B476" s="8" t="s">
        <v>61</v>
      </c>
      <c r="C476" s="8">
        <v>57000</v>
      </c>
      <c r="D476" s="8">
        <v>0</v>
      </c>
      <c r="E476" s="8">
        <v>57000</v>
      </c>
      <c r="F476" s="8">
        <v>57000</v>
      </c>
      <c r="G476" s="8">
        <v>0</v>
      </c>
      <c r="H476" s="10">
        <f t="shared" si="7"/>
        <v>0</v>
      </c>
    </row>
    <row r="477" spans="1:8">
      <c r="A477" s="8" t="s">
        <v>625</v>
      </c>
      <c r="B477" s="8" t="s">
        <v>626</v>
      </c>
      <c r="C477" s="8">
        <v>60000</v>
      </c>
      <c r="D477" s="8">
        <v>0</v>
      </c>
      <c r="E477" s="8">
        <v>60000</v>
      </c>
      <c r="F477" s="8">
        <v>60000</v>
      </c>
      <c r="G477" s="8">
        <v>0</v>
      </c>
      <c r="H477" s="10">
        <f t="shared" si="7"/>
        <v>0</v>
      </c>
    </row>
    <row r="478" spans="1:8">
      <c r="A478" s="8" t="s">
        <v>425</v>
      </c>
      <c r="B478" s="8" t="s">
        <v>65</v>
      </c>
      <c r="C478" s="8">
        <v>3500000</v>
      </c>
      <c r="D478" s="8">
        <v>0</v>
      </c>
      <c r="E478" s="8">
        <v>3500000</v>
      </c>
      <c r="F478" s="8">
        <v>539415.1</v>
      </c>
      <c r="G478" s="8">
        <v>0</v>
      </c>
      <c r="H478" s="10">
        <f t="shared" si="7"/>
        <v>2960584.9</v>
      </c>
    </row>
    <row r="479" spans="1:8">
      <c r="A479" s="8" t="s">
        <v>426</v>
      </c>
      <c r="B479" s="8" t="s">
        <v>427</v>
      </c>
      <c r="C479" s="8">
        <v>25700308.510000002</v>
      </c>
      <c r="D479" s="8">
        <v>0</v>
      </c>
      <c r="E479" s="8">
        <v>25700308.510000002</v>
      </c>
      <c r="F479" s="8">
        <v>15468384.390000001</v>
      </c>
      <c r="G479" s="8">
        <v>0</v>
      </c>
      <c r="H479" s="10">
        <f t="shared" si="7"/>
        <v>10231924.120000001</v>
      </c>
    </row>
    <row r="480" spans="1:8">
      <c r="A480" s="8" t="s">
        <v>607</v>
      </c>
      <c r="B480" s="8" t="s">
        <v>608</v>
      </c>
      <c r="C480" s="8">
        <v>10420</v>
      </c>
      <c r="D480" s="8">
        <v>3145.35</v>
      </c>
      <c r="E480" s="8">
        <v>13565.35</v>
      </c>
      <c r="F480" s="8">
        <v>10449.26</v>
      </c>
      <c r="G480" s="8">
        <v>3114.54</v>
      </c>
      <c r="H480" s="10">
        <f t="shared" si="7"/>
        <v>1.5500000000001819</v>
      </c>
    </row>
    <row r="481" spans="1:8">
      <c r="A481" s="8" t="s">
        <v>428</v>
      </c>
      <c r="B481" s="8" t="s">
        <v>429</v>
      </c>
      <c r="C481" s="8">
        <v>0</v>
      </c>
      <c r="D481" s="8">
        <v>5434037.3200000003</v>
      </c>
      <c r="E481" s="8">
        <v>5434037.3200000003</v>
      </c>
      <c r="F481" s="8">
        <v>3893550.9</v>
      </c>
      <c r="G481" s="8">
        <v>843744.41</v>
      </c>
      <c r="H481" s="10">
        <f t="shared" si="7"/>
        <v>696742.01000000036</v>
      </c>
    </row>
    <row r="482" spans="1:8">
      <c r="A482" s="8" t="s">
        <v>817</v>
      </c>
      <c r="B482" s="8" t="s">
        <v>818</v>
      </c>
      <c r="C482" s="8">
        <v>100</v>
      </c>
      <c r="D482" s="8">
        <v>0</v>
      </c>
      <c r="E482" s="8">
        <v>100</v>
      </c>
      <c r="F482" s="8">
        <v>94.38</v>
      </c>
      <c r="G482" s="8">
        <v>0</v>
      </c>
      <c r="H482" s="10">
        <f t="shared" si="7"/>
        <v>5.6200000000000045</v>
      </c>
    </row>
    <row r="483" spans="1:8">
      <c r="A483" s="8" t="s">
        <v>430</v>
      </c>
      <c r="B483" s="8" t="s">
        <v>431</v>
      </c>
      <c r="C483" s="8">
        <v>600000</v>
      </c>
      <c r="D483" s="8">
        <v>0</v>
      </c>
      <c r="E483" s="8">
        <v>600000</v>
      </c>
      <c r="F483" s="8">
        <v>328457.21999999997</v>
      </c>
      <c r="G483" s="8">
        <v>870</v>
      </c>
      <c r="H483" s="10">
        <f t="shared" si="7"/>
        <v>270672.78000000003</v>
      </c>
    </row>
    <row r="484" spans="1:8">
      <c r="A484" s="8" t="s">
        <v>528</v>
      </c>
      <c r="B484" s="8" t="s">
        <v>529</v>
      </c>
      <c r="C484" s="8">
        <v>3877959.29</v>
      </c>
      <c r="D484" s="8">
        <v>0</v>
      </c>
      <c r="E484" s="8">
        <v>3877959.29</v>
      </c>
      <c r="F484" s="8">
        <v>3329002.3</v>
      </c>
      <c r="G484" s="8">
        <v>548837.54</v>
      </c>
      <c r="H484" s="10">
        <f t="shared" si="7"/>
        <v>119.45000000018626</v>
      </c>
    </row>
    <row r="485" spans="1:8">
      <c r="A485" s="8" t="s">
        <v>800</v>
      </c>
      <c r="B485" s="8" t="s">
        <v>801</v>
      </c>
      <c r="C485" s="8">
        <v>4469</v>
      </c>
      <c r="D485" s="8">
        <v>0</v>
      </c>
      <c r="E485" s="8">
        <v>4469</v>
      </c>
      <c r="F485" s="8">
        <v>4292.8100000000004</v>
      </c>
      <c r="G485" s="8">
        <v>175.45</v>
      </c>
      <c r="H485" s="10">
        <f t="shared" si="7"/>
        <v>0.73999999999961119</v>
      </c>
    </row>
    <row r="486" spans="1:8">
      <c r="A486" s="8" t="s">
        <v>802</v>
      </c>
      <c r="B486" s="8" t="s">
        <v>803</v>
      </c>
      <c r="C486" s="8">
        <v>85300</v>
      </c>
      <c r="D486" s="8">
        <v>0</v>
      </c>
      <c r="E486" s="8">
        <v>85300</v>
      </c>
      <c r="F486" s="8">
        <v>81060.460000000006</v>
      </c>
      <c r="G486" s="8">
        <v>4221.67</v>
      </c>
      <c r="H486" s="10">
        <f t="shared" si="7"/>
        <v>17.869999999993524</v>
      </c>
    </row>
    <row r="487" spans="1:8">
      <c r="A487" s="8" t="s">
        <v>432</v>
      </c>
      <c r="B487" s="8" t="s">
        <v>3</v>
      </c>
      <c r="C487" s="8">
        <v>1961263.82</v>
      </c>
      <c r="D487" s="8">
        <v>0</v>
      </c>
      <c r="E487" s="8">
        <v>1961263.82</v>
      </c>
      <c r="F487" s="8">
        <v>1811235.41</v>
      </c>
      <c r="G487" s="8">
        <v>150028.41</v>
      </c>
      <c r="H487" s="10">
        <f t="shared" si="7"/>
        <v>0</v>
      </c>
    </row>
    <row r="488" spans="1:8">
      <c r="A488" s="8" t="s">
        <v>433</v>
      </c>
      <c r="B488" s="8" t="s">
        <v>9</v>
      </c>
      <c r="C488" s="8">
        <v>1930945.53</v>
      </c>
      <c r="D488" s="8">
        <v>0</v>
      </c>
      <c r="E488" s="8">
        <v>1930945.53</v>
      </c>
      <c r="F488" s="8">
        <v>1758675.7</v>
      </c>
      <c r="G488" s="8">
        <v>172269.83</v>
      </c>
      <c r="H488" s="10">
        <f t="shared" si="7"/>
        <v>0</v>
      </c>
    </row>
    <row r="489" spans="1:8">
      <c r="A489" s="8" t="s">
        <v>434</v>
      </c>
      <c r="B489" s="8" t="s">
        <v>11</v>
      </c>
      <c r="C489" s="8">
        <v>1027876.97</v>
      </c>
      <c r="D489" s="8">
        <v>0</v>
      </c>
      <c r="E489" s="8">
        <v>1027876.97</v>
      </c>
      <c r="F489" s="8">
        <v>954139.12</v>
      </c>
      <c r="G489" s="8">
        <v>73737.850000000006</v>
      </c>
      <c r="H489" s="10">
        <f t="shared" si="7"/>
        <v>0</v>
      </c>
    </row>
    <row r="490" spans="1:8">
      <c r="A490" s="8" t="s">
        <v>435</v>
      </c>
      <c r="B490" s="8" t="s">
        <v>13</v>
      </c>
      <c r="C490" s="8">
        <v>2010716.62</v>
      </c>
      <c r="D490" s="8">
        <v>0</v>
      </c>
      <c r="E490" s="8">
        <v>2010716.62</v>
      </c>
      <c r="F490" s="8">
        <v>1864195.84</v>
      </c>
      <c r="G490" s="8">
        <v>146520.78</v>
      </c>
      <c r="H490" s="10">
        <f t="shared" si="7"/>
        <v>0</v>
      </c>
    </row>
    <row r="491" spans="1:8">
      <c r="A491" s="8" t="s">
        <v>436</v>
      </c>
      <c r="B491" s="8" t="s">
        <v>15</v>
      </c>
      <c r="C491" s="8">
        <v>475372.33</v>
      </c>
      <c r="D491" s="8">
        <v>0</v>
      </c>
      <c r="E491" s="8">
        <v>475372.33</v>
      </c>
      <c r="F491" s="8">
        <v>410683.59</v>
      </c>
      <c r="G491" s="8">
        <v>64688.74</v>
      </c>
      <c r="H491" s="10">
        <f t="shared" si="7"/>
        <v>0</v>
      </c>
    </row>
    <row r="492" spans="1:8">
      <c r="A492" s="8" t="s">
        <v>437</v>
      </c>
      <c r="B492" s="8" t="s">
        <v>19</v>
      </c>
      <c r="C492" s="8">
        <v>590861.56999999995</v>
      </c>
      <c r="D492" s="8">
        <v>0</v>
      </c>
      <c r="E492" s="8">
        <v>590861.56999999995</v>
      </c>
      <c r="F492" s="8">
        <v>346933.41</v>
      </c>
      <c r="G492" s="8">
        <v>243928.16</v>
      </c>
      <c r="H492" s="10">
        <f t="shared" si="7"/>
        <v>0</v>
      </c>
    </row>
    <row r="493" spans="1:8">
      <c r="A493" s="8" t="s">
        <v>438</v>
      </c>
      <c r="B493" s="8" t="s">
        <v>3</v>
      </c>
      <c r="C493" s="8">
        <v>9577292.2200000007</v>
      </c>
      <c r="D493" s="8">
        <v>0</v>
      </c>
      <c r="E493" s="8">
        <v>9577292.2200000007</v>
      </c>
      <c r="F493" s="8">
        <v>8768799.1799999997</v>
      </c>
      <c r="G493" s="8">
        <v>808493.04</v>
      </c>
      <c r="H493" s="10">
        <f t="shared" si="7"/>
        <v>9.3132257461547852E-10</v>
      </c>
    </row>
    <row r="494" spans="1:8">
      <c r="A494" s="8" t="s">
        <v>439</v>
      </c>
      <c r="B494" s="8" t="s">
        <v>9</v>
      </c>
      <c r="C494" s="8">
        <v>10825482.779999999</v>
      </c>
      <c r="D494" s="8">
        <v>0</v>
      </c>
      <c r="E494" s="8">
        <v>10825482.779999999</v>
      </c>
      <c r="F494" s="8">
        <v>9565772.2400000002</v>
      </c>
      <c r="G494" s="8">
        <v>1259710.54</v>
      </c>
      <c r="H494" s="10">
        <f t="shared" si="7"/>
        <v>0</v>
      </c>
    </row>
    <row r="495" spans="1:8">
      <c r="A495" s="8" t="s">
        <v>440</v>
      </c>
      <c r="B495" s="8" t="s">
        <v>11</v>
      </c>
      <c r="C495" s="8">
        <v>3161754.5</v>
      </c>
      <c r="D495" s="8">
        <v>0</v>
      </c>
      <c r="E495" s="8">
        <v>3161754.5</v>
      </c>
      <c r="F495" s="8">
        <v>2894600.85</v>
      </c>
      <c r="G495" s="8">
        <v>267153.65000000002</v>
      </c>
      <c r="H495" s="10">
        <f t="shared" si="7"/>
        <v>0</v>
      </c>
    </row>
    <row r="496" spans="1:8">
      <c r="A496" s="8" t="s">
        <v>441</v>
      </c>
      <c r="B496" s="8" t="s">
        <v>13</v>
      </c>
      <c r="C496" s="8">
        <v>9942485.3000000007</v>
      </c>
      <c r="D496" s="8">
        <v>0</v>
      </c>
      <c r="E496" s="8">
        <v>9942485.3000000007</v>
      </c>
      <c r="F496" s="8">
        <v>9113925.8100000005</v>
      </c>
      <c r="G496" s="8">
        <v>828559.49</v>
      </c>
      <c r="H496" s="10">
        <f t="shared" si="7"/>
        <v>0</v>
      </c>
    </row>
    <row r="497" spans="1:8">
      <c r="A497" s="8" t="s">
        <v>442</v>
      </c>
      <c r="B497" s="8" t="s">
        <v>15</v>
      </c>
      <c r="C497" s="8">
        <v>3097375.88</v>
      </c>
      <c r="D497" s="8">
        <v>0</v>
      </c>
      <c r="E497" s="8">
        <v>3097375.88</v>
      </c>
      <c r="F497" s="8">
        <v>2855870.59</v>
      </c>
      <c r="G497" s="8">
        <v>241505.29</v>
      </c>
      <c r="H497" s="10">
        <f t="shared" si="7"/>
        <v>0</v>
      </c>
    </row>
    <row r="498" spans="1:8">
      <c r="A498" s="8" t="s">
        <v>443</v>
      </c>
      <c r="B498" s="8" t="s">
        <v>19</v>
      </c>
      <c r="C498" s="8">
        <v>3186044.09</v>
      </c>
      <c r="D498" s="8">
        <v>0</v>
      </c>
      <c r="E498" s="8">
        <v>3186044.09</v>
      </c>
      <c r="F498" s="8">
        <v>1625911.7</v>
      </c>
      <c r="G498" s="8">
        <v>1560132.39</v>
      </c>
      <c r="H498" s="10">
        <f t="shared" si="7"/>
        <v>0</v>
      </c>
    </row>
    <row r="499" spans="1:8">
      <c r="A499" s="8" t="s">
        <v>444</v>
      </c>
      <c r="B499" s="8" t="s">
        <v>27</v>
      </c>
      <c r="C499" s="8">
        <v>405048.9</v>
      </c>
      <c r="D499" s="8">
        <v>0</v>
      </c>
      <c r="E499" s="8">
        <v>405048.9</v>
      </c>
      <c r="F499" s="8">
        <v>353317.34</v>
      </c>
      <c r="G499" s="8">
        <v>51731.56</v>
      </c>
      <c r="H499" s="10">
        <f t="shared" si="7"/>
        <v>0</v>
      </c>
    </row>
    <row r="500" spans="1:8">
      <c r="A500" s="8" t="s">
        <v>445</v>
      </c>
      <c r="B500" s="8" t="s">
        <v>27</v>
      </c>
      <c r="C500" s="8">
        <v>450323.57</v>
      </c>
      <c r="D500" s="8">
        <v>0</v>
      </c>
      <c r="E500" s="8">
        <v>450323.57</v>
      </c>
      <c r="F500" s="8">
        <v>215984.05</v>
      </c>
      <c r="G500" s="8">
        <v>234339.52</v>
      </c>
      <c r="H500" s="10">
        <f t="shared" si="7"/>
        <v>0</v>
      </c>
    </row>
    <row r="501" spans="1:8">
      <c r="A501" s="8" t="s">
        <v>446</v>
      </c>
      <c r="B501" s="8" t="s">
        <v>30</v>
      </c>
      <c r="C501" s="8">
        <v>51482.48</v>
      </c>
      <c r="D501" s="8">
        <v>0</v>
      </c>
      <c r="E501" s="8">
        <v>51482.48</v>
      </c>
      <c r="F501" s="8">
        <v>49516.72</v>
      </c>
      <c r="G501" s="8">
        <v>1965.76</v>
      </c>
      <c r="H501" s="10">
        <f t="shared" si="7"/>
        <v>2.0463630789890885E-12</v>
      </c>
    </row>
    <row r="502" spans="1:8">
      <c r="A502" s="8" t="s">
        <v>447</v>
      </c>
      <c r="B502" s="8" t="s">
        <v>30</v>
      </c>
      <c r="C502" s="8">
        <v>360970.72</v>
      </c>
      <c r="D502" s="8">
        <v>0</v>
      </c>
      <c r="E502" s="8">
        <v>360970.72</v>
      </c>
      <c r="F502" s="8">
        <v>336259.21</v>
      </c>
      <c r="G502" s="8">
        <v>24711.51</v>
      </c>
      <c r="H502" s="10">
        <f t="shared" si="7"/>
        <v>-4.7293724492192268E-11</v>
      </c>
    </row>
    <row r="503" spans="1:8">
      <c r="A503" s="8" t="s">
        <v>448</v>
      </c>
      <c r="B503" s="8" t="s">
        <v>35</v>
      </c>
      <c r="C503" s="8">
        <v>1758051.15</v>
      </c>
      <c r="D503" s="8">
        <v>0</v>
      </c>
      <c r="E503" s="8">
        <v>1758051.15</v>
      </c>
      <c r="F503" s="8">
        <v>1584045.92</v>
      </c>
      <c r="G503" s="8">
        <v>174005.23</v>
      </c>
      <c r="H503" s="10">
        <f t="shared" si="7"/>
        <v>0</v>
      </c>
    </row>
    <row r="504" spans="1:8">
      <c r="A504" s="8" t="s">
        <v>449</v>
      </c>
      <c r="B504" s="8" t="s">
        <v>35</v>
      </c>
      <c r="C504" s="8">
        <v>9029699.7699999996</v>
      </c>
      <c r="D504" s="8">
        <v>0</v>
      </c>
      <c r="E504" s="8">
        <v>9029699.7699999996</v>
      </c>
      <c r="F504" s="8">
        <v>7928978.2699999996</v>
      </c>
      <c r="G504" s="8">
        <v>1100721.5</v>
      </c>
      <c r="H504" s="10">
        <f t="shared" si="7"/>
        <v>0</v>
      </c>
    </row>
    <row r="505" spans="1:8">
      <c r="A505" s="8" t="s">
        <v>450</v>
      </c>
      <c r="B505" s="8" t="s">
        <v>38</v>
      </c>
      <c r="C505" s="8">
        <v>153031.24</v>
      </c>
      <c r="D505" s="8">
        <v>0</v>
      </c>
      <c r="E505" s="8">
        <v>153031.24</v>
      </c>
      <c r="F505" s="8">
        <v>151953.57999999999</v>
      </c>
      <c r="G505" s="8">
        <v>506</v>
      </c>
      <c r="H505" s="10">
        <f t="shared" si="7"/>
        <v>571.66000000000349</v>
      </c>
    </row>
    <row r="506" spans="1:8">
      <c r="A506" s="8" t="s">
        <v>550</v>
      </c>
      <c r="B506" s="8" t="s">
        <v>200</v>
      </c>
      <c r="C506" s="8">
        <v>11460</v>
      </c>
      <c r="D506" s="8">
        <v>0</v>
      </c>
      <c r="E506" s="8">
        <v>11460</v>
      </c>
      <c r="F506" s="8">
        <v>11460</v>
      </c>
      <c r="G506" s="8">
        <v>0</v>
      </c>
      <c r="H506" s="10">
        <f t="shared" si="7"/>
        <v>0</v>
      </c>
    </row>
    <row r="507" spans="1:8">
      <c r="A507" s="8" t="s">
        <v>451</v>
      </c>
      <c r="B507" s="8" t="s">
        <v>41</v>
      </c>
      <c r="C507" s="8">
        <v>148258.03</v>
      </c>
      <c r="D507" s="8">
        <v>0</v>
      </c>
      <c r="E507" s="8">
        <v>148258.03</v>
      </c>
      <c r="F507" s="8">
        <v>29917</v>
      </c>
      <c r="G507" s="8">
        <v>118341.03</v>
      </c>
      <c r="H507" s="10">
        <f t="shared" si="7"/>
        <v>0</v>
      </c>
    </row>
    <row r="508" spans="1:8">
      <c r="A508" s="8" t="s">
        <v>551</v>
      </c>
      <c r="B508" s="8" t="s">
        <v>122</v>
      </c>
      <c r="C508" s="8">
        <v>51162.19</v>
      </c>
      <c r="D508" s="8">
        <v>0</v>
      </c>
      <c r="E508" s="8">
        <v>51162.19</v>
      </c>
      <c r="F508" s="8">
        <v>51162.19</v>
      </c>
      <c r="G508" s="8">
        <v>0</v>
      </c>
      <c r="H508" s="10">
        <f t="shared" si="7"/>
        <v>0</v>
      </c>
    </row>
    <row r="509" spans="1:8">
      <c r="A509" s="8" t="s">
        <v>452</v>
      </c>
      <c r="B509" s="8" t="s">
        <v>43</v>
      </c>
      <c r="C509" s="8">
        <v>134379.73000000001</v>
      </c>
      <c r="D509" s="8">
        <v>0</v>
      </c>
      <c r="E509" s="8">
        <v>134379.73000000001</v>
      </c>
      <c r="F509" s="8">
        <v>133399.73000000001</v>
      </c>
      <c r="G509" s="8">
        <v>980</v>
      </c>
      <c r="H509" s="10">
        <f t="shared" si="7"/>
        <v>0</v>
      </c>
    </row>
    <row r="510" spans="1:8">
      <c r="A510" s="8" t="s">
        <v>453</v>
      </c>
      <c r="B510" s="8" t="s">
        <v>45</v>
      </c>
      <c r="C510" s="8">
        <v>62530.59</v>
      </c>
      <c r="D510" s="8">
        <v>0</v>
      </c>
      <c r="E510" s="8">
        <v>62530.59</v>
      </c>
      <c r="F510" s="8">
        <v>62530.59</v>
      </c>
      <c r="G510" s="8">
        <v>0</v>
      </c>
      <c r="H510" s="10">
        <f t="shared" si="7"/>
        <v>0</v>
      </c>
    </row>
    <row r="511" spans="1:8">
      <c r="A511" s="8" t="s">
        <v>454</v>
      </c>
      <c r="B511" s="8" t="s">
        <v>47</v>
      </c>
      <c r="C511" s="8">
        <v>152108.17000000001</v>
      </c>
      <c r="D511" s="8">
        <v>0</v>
      </c>
      <c r="E511" s="8">
        <v>152108.17000000001</v>
      </c>
      <c r="F511" s="8">
        <v>149508.17000000001</v>
      </c>
      <c r="G511" s="8">
        <v>2514</v>
      </c>
      <c r="H511" s="10">
        <f t="shared" si="7"/>
        <v>86</v>
      </c>
    </row>
    <row r="512" spans="1:8">
      <c r="A512" s="8" t="s">
        <v>552</v>
      </c>
      <c r="B512" s="8" t="s">
        <v>51</v>
      </c>
      <c r="C512" s="8">
        <v>173500</v>
      </c>
      <c r="D512" s="8">
        <v>0</v>
      </c>
      <c r="E512" s="8">
        <v>173500</v>
      </c>
      <c r="F512" s="8">
        <v>173303.82</v>
      </c>
      <c r="G512" s="8">
        <v>0</v>
      </c>
      <c r="H512" s="10">
        <f t="shared" si="7"/>
        <v>196.17999999999302</v>
      </c>
    </row>
    <row r="513" spans="1:8">
      <c r="A513" s="8" t="s">
        <v>455</v>
      </c>
      <c r="B513" s="8" t="s">
        <v>53</v>
      </c>
      <c r="C513" s="8">
        <v>150351.95000000001</v>
      </c>
      <c r="D513" s="8">
        <v>0</v>
      </c>
      <c r="E513" s="8">
        <v>150351.95000000001</v>
      </c>
      <c r="F513" s="8">
        <v>136702.57999999999</v>
      </c>
      <c r="G513" s="8">
        <v>13520.24</v>
      </c>
      <c r="H513" s="10">
        <f t="shared" si="7"/>
        <v>129.13000000002467</v>
      </c>
    </row>
    <row r="514" spans="1:8">
      <c r="A514" s="8" t="s">
        <v>663</v>
      </c>
      <c r="B514" s="8" t="s">
        <v>54</v>
      </c>
      <c r="C514" s="8">
        <v>5157.63</v>
      </c>
      <c r="D514" s="8">
        <v>0</v>
      </c>
      <c r="E514" s="8">
        <v>5157.63</v>
      </c>
      <c r="F514" s="8">
        <v>5122.62</v>
      </c>
      <c r="G514" s="8">
        <v>0</v>
      </c>
      <c r="H514" s="10">
        <f t="shared" si="7"/>
        <v>35.010000000000218</v>
      </c>
    </row>
    <row r="515" spans="1:8">
      <c r="A515" s="8" t="s">
        <v>456</v>
      </c>
      <c r="B515" s="8" t="s">
        <v>56</v>
      </c>
      <c r="C515" s="8">
        <v>2777595</v>
      </c>
      <c r="D515" s="8">
        <v>0</v>
      </c>
      <c r="E515" s="8">
        <v>2777595</v>
      </c>
      <c r="F515" s="8">
        <v>2322080</v>
      </c>
      <c r="G515" s="8">
        <v>454915</v>
      </c>
      <c r="H515" s="10">
        <f t="shared" ref="H515:H578" si="8">+E515-F515-G515</f>
        <v>600</v>
      </c>
    </row>
    <row r="516" spans="1:8">
      <c r="A516" s="8" t="s">
        <v>457</v>
      </c>
      <c r="B516" s="8" t="s">
        <v>59</v>
      </c>
      <c r="C516" s="8">
        <v>-2000</v>
      </c>
      <c r="D516" s="8">
        <v>0</v>
      </c>
      <c r="E516" s="8">
        <v>-2000</v>
      </c>
      <c r="F516" s="8">
        <v>-2000</v>
      </c>
      <c r="G516" s="8">
        <v>0</v>
      </c>
      <c r="H516" s="10">
        <f t="shared" si="8"/>
        <v>0</v>
      </c>
    </row>
    <row r="517" spans="1:8">
      <c r="A517" s="8" t="s">
        <v>816</v>
      </c>
      <c r="B517" s="8" t="s">
        <v>281</v>
      </c>
      <c r="C517" s="8">
        <v>17399</v>
      </c>
      <c r="D517" s="8">
        <v>0</v>
      </c>
      <c r="E517" s="8">
        <v>17399</v>
      </c>
      <c r="F517" s="8">
        <v>17399</v>
      </c>
      <c r="G517" s="8">
        <v>0</v>
      </c>
      <c r="H517" s="10">
        <f t="shared" si="8"/>
        <v>0</v>
      </c>
    </row>
    <row r="518" spans="1:8">
      <c r="A518" s="8" t="s">
        <v>458</v>
      </c>
      <c r="B518" s="8" t="s">
        <v>65</v>
      </c>
      <c r="C518" s="8">
        <v>7479</v>
      </c>
      <c r="D518" s="8">
        <v>0</v>
      </c>
      <c r="E518" s="8">
        <v>7479</v>
      </c>
      <c r="F518" s="8">
        <v>7479</v>
      </c>
      <c r="G518" s="8">
        <v>0</v>
      </c>
      <c r="H518" s="10">
        <f t="shared" si="8"/>
        <v>0</v>
      </c>
    </row>
    <row r="519" spans="1:8">
      <c r="A519" s="8" t="s">
        <v>459</v>
      </c>
      <c r="B519" s="8" t="s">
        <v>460</v>
      </c>
      <c r="C519" s="8">
        <v>219623.67</v>
      </c>
      <c r="D519" s="8">
        <v>0</v>
      </c>
      <c r="E519" s="8">
        <v>219623.67</v>
      </c>
      <c r="F519" s="8">
        <v>219623.67</v>
      </c>
      <c r="G519" s="8">
        <v>0</v>
      </c>
      <c r="H519" s="10">
        <f t="shared" si="8"/>
        <v>0</v>
      </c>
    </row>
    <row r="520" spans="1:8">
      <c r="A520" s="8" t="s">
        <v>461</v>
      </c>
      <c r="B520" s="8" t="s">
        <v>462</v>
      </c>
      <c r="C520" s="8">
        <v>3508303.4</v>
      </c>
      <c r="D520" s="8">
        <v>0</v>
      </c>
      <c r="E520" s="8">
        <v>3508303.4</v>
      </c>
      <c r="F520" s="8">
        <v>2623487.4</v>
      </c>
      <c r="G520" s="8">
        <v>878813.56</v>
      </c>
      <c r="H520" s="10">
        <f t="shared" si="8"/>
        <v>6002.4399999999441</v>
      </c>
    </row>
    <row r="521" spans="1:8">
      <c r="A521" s="8" t="s">
        <v>553</v>
      </c>
      <c r="B521" s="8" t="s">
        <v>554</v>
      </c>
      <c r="C521" s="8">
        <v>30000</v>
      </c>
      <c r="D521" s="8">
        <v>0</v>
      </c>
      <c r="E521" s="8">
        <v>30000</v>
      </c>
      <c r="F521" s="8">
        <v>200</v>
      </c>
      <c r="G521" s="8">
        <v>0</v>
      </c>
      <c r="H521" s="10">
        <f t="shared" si="8"/>
        <v>29800</v>
      </c>
    </row>
    <row r="522" spans="1:8">
      <c r="A522" s="8" t="s">
        <v>555</v>
      </c>
      <c r="B522" s="8" t="s">
        <v>556</v>
      </c>
      <c r="C522" s="8">
        <v>105000</v>
      </c>
      <c r="D522" s="8">
        <v>0</v>
      </c>
      <c r="E522" s="8">
        <v>105000</v>
      </c>
      <c r="F522" s="8">
        <v>19489</v>
      </c>
      <c r="G522" s="8">
        <v>84607.03</v>
      </c>
      <c r="H522" s="10">
        <f t="shared" si="8"/>
        <v>903.97000000000116</v>
      </c>
    </row>
    <row r="523" spans="1:8">
      <c r="A523" s="8" t="s">
        <v>463</v>
      </c>
      <c r="B523" s="8" t="s">
        <v>462</v>
      </c>
      <c r="C523" s="8">
        <v>15000</v>
      </c>
      <c r="D523" s="8">
        <v>0</v>
      </c>
      <c r="E523" s="8">
        <v>15000</v>
      </c>
      <c r="F523" s="8">
        <v>10741.8</v>
      </c>
      <c r="G523" s="8">
        <v>0</v>
      </c>
      <c r="H523" s="10">
        <f t="shared" si="8"/>
        <v>4258.2000000000007</v>
      </c>
    </row>
    <row r="524" spans="1:8">
      <c r="A524" s="8" t="s">
        <v>464</v>
      </c>
      <c r="B524" s="8" t="s">
        <v>465</v>
      </c>
      <c r="C524" s="8">
        <v>22000</v>
      </c>
      <c r="D524" s="8">
        <v>0</v>
      </c>
      <c r="E524" s="8">
        <v>22000</v>
      </c>
      <c r="F524" s="8">
        <v>18322.13</v>
      </c>
      <c r="G524" s="8">
        <v>400</v>
      </c>
      <c r="H524" s="10">
        <f t="shared" si="8"/>
        <v>3277.869999999999</v>
      </c>
    </row>
    <row r="525" spans="1:8">
      <c r="A525" s="8" t="s">
        <v>466</v>
      </c>
      <c r="B525" s="8" t="s">
        <v>467</v>
      </c>
      <c r="C525" s="8">
        <v>50500</v>
      </c>
      <c r="D525" s="8">
        <v>0</v>
      </c>
      <c r="E525" s="8">
        <v>50500</v>
      </c>
      <c r="F525" s="8">
        <v>14264.2</v>
      </c>
      <c r="G525" s="8">
        <v>6800</v>
      </c>
      <c r="H525" s="10">
        <f t="shared" si="8"/>
        <v>29435.800000000003</v>
      </c>
    </row>
    <row r="526" spans="1:8">
      <c r="A526" s="8" t="s">
        <v>468</v>
      </c>
      <c r="B526" s="8" t="s">
        <v>462</v>
      </c>
      <c r="C526" s="8">
        <v>14500</v>
      </c>
      <c r="D526" s="8">
        <v>0</v>
      </c>
      <c r="E526" s="8">
        <v>14500</v>
      </c>
      <c r="F526" s="8">
        <v>0</v>
      </c>
      <c r="G526" s="8">
        <v>0</v>
      </c>
      <c r="H526" s="10">
        <f t="shared" si="8"/>
        <v>14500</v>
      </c>
    </row>
    <row r="527" spans="1:8">
      <c r="A527" s="8" t="s">
        <v>557</v>
      </c>
      <c r="B527" s="8" t="s">
        <v>558</v>
      </c>
      <c r="C527" s="8">
        <v>15000</v>
      </c>
      <c r="D527" s="8">
        <v>0</v>
      </c>
      <c r="E527" s="8">
        <v>15000</v>
      </c>
      <c r="F527" s="8">
        <v>0</v>
      </c>
      <c r="G527" s="8">
        <v>0</v>
      </c>
      <c r="H527" s="10">
        <f t="shared" si="8"/>
        <v>15000</v>
      </c>
    </row>
    <row r="528" spans="1:8">
      <c r="A528" s="8" t="s">
        <v>469</v>
      </c>
      <c r="B528" s="8" t="s">
        <v>462</v>
      </c>
      <c r="C528" s="8">
        <v>25000</v>
      </c>
      <c r="D528" s="8">
        <v>0</v>
      </c>
      <c r="E528" s="8">
        <v>25000</v>
      </c>
      <c r="F528" s="8">
        <v>20551.54</v>
      </c>
      <c r="G528" s="8">
        <v>1751.87</v>
      </c>
      <c r="H528" s="10">
        <f t="shared" si="8"/>
        <v>2696.5899999999992</v>
      </c>
    </row>
    <row r="529" spans="1:8">
      <c r="A529" s="8" t="s">
        <v>470</v>
      </c>
      <c r="B529" s="8" t="s">
        <v>462</v>
      </c>
      <c r="C529" s="8">
        <v>86400</v>
      </c>
      <c r="D529" s="8">
        <v>0</v>
      </c>
      <c r="E529" s="8">
        <v>86400</v>
      </c>
      <c r="F529" s="8">
        <v>6400</v>
      </c>
      <c r="G529" s="8">
        <v>79350</v>
      </c>
      <c r="H529" s="10">
        <f t="shared" si="8"/>
        <v>650</v>
      </c>
    </row>
    <row r="530" spans="1:8">
      <c r="A530" s="8" t="s">
        <v>574</v>
      </c>
      <c r="B530" s="8" t="s">
        <v>462</v>
      </c>
      <c r="C530" s="8">
        <v>13000</v>
      </c>
      <c r="D530" s="8">
        <v>0</v>
      </c>
      <c r="E530" s="8">
        <v>13000</v>
      </c>
      <c r="F530" s="8">
        <v>6990</v>
      </c>
      <c r="G530" s="8">
        <v>0</v>
      </c>
      <c r="H530" s="10">
        <f t="shared" si="8"/>
        <v>6010</v>
      </c>
    </row>
    <row r="531" spans="1:8">
      <c r="A531" s="8" t="s">
        <v>471</v>
      </c>
      <c r="B531" s="8" t="s">
        <v>462</v>
      </c>
      <c r="C531" s="8">
        <v>1971196.6</v>
      </c>
      <c r="D531" s="8">
        <v>0</v>
      </c>
      <c r="E531" s="8">
        <v>1971196.6</v>
      </c>
      <c r="F531" s="8">
        <v>1531240.43</v>
      </c>
      <c r="G531" s="8">
        <v>368590.12</v>
      </c>
      <c r="H531" s="10">
        <f t="shared" si="8"/>
        <v>71366.050000000163</v>
      </c>
    </row>
    <row r="532" spans="1:8">
      <c r="A532" s="8" t="s">
        <v>472</v>
      </c>
      <c r="B532" s="8" t="s">
        <v>473</v>
      </c>
      <c r="C532" s="8">
        <v>8600</v>
      </c>
      <c r="D532" s="8">
        <v>0</v>
      </c>
      <c r="E532" s="8">
        <v>8600</v>
      </c>
      <c r="F532" s="8">
        <v>2044.9</v>
      </c>
      <c r="G532" s="8">
        <v>151.25</v>
      </c>
      <c r="H532" s="10">
        <f t="shared" si="8"/>
        <v>6403.85</v>
      </c>
    </row>
    <row r="533" spans="1:8">
      <c r="A533" s="8" t="s">
        <v>474</v>
      </c>
      <c r="B533" s="8" t="s">
        <v>462</v>
      </c>
      <c r="C533" s="8">
        <v>221000</v>
      </c>
      <c r="D533" s="8">
        <v>0</v>
      </c>
      <c r="E533" s="8">
        <v>221000</v>
      </c>
      <c r="F533" s="8">
        <v>0</v>
      </c>
      <c r="G533" s="8">
        <v>0</v>
      </c>
      <c r="H533" s="10">
        <f t="shared" si="8"/>
        <v>221000</v>
      </c>
    </row>
    <row r="534" spans="1:8">
      <c r="A534" s="8" t="s">
        <v>475</v>
      </c>
      <c r="B534" s="8" t="s">
        <v>476</v>
      </c>
      <c r="C534" s="8">
        <v>1545000</v>
      </c>
      <c r="D534" s="8">
        <v>0</v>
      </c>
      <c r="E534" s="8">
        <v>1545000</v>
      </c>
      <c r="F534" s="8">
        <v>1016252</v>
      </c>
      <c r="G534" s="8">
        <v>230000</v>
      </c>
      <c r="H534" s="10">
        <f t="shared" si="8"/>
        <v>298748</v>
      </c>
    </row>
    <row r="535" spans="1:8">
      <c r="A535" s="8" t="s">
        <v>477</v>
      </c>
      <c r="B535" s="8" t="s">
        <v>478</v>
      </c>
      <c r="C535" s="8">
        <v>119500</v>
      </c>
      <c r="D535" s="8">
        <v>0</v>
      </c>
      <c r="E535" s="8">
        <v>119500</v>
      </c>
      <c r="F535" s="8">
        <v>80674.7</v>
      </c>
      <c r="G535" s="8">
        <v>2100</v>
      </c>
      <c r="H535" s="10">
        <f t="shared" si="8"/>
        <v>36725.300000000003</v>
      </c>
    </row>
    <row r="536" spans="1:8">
      <c r="A536" s="8" t="s">
        <v>664</v>
      </c>
      <c r="B536" s="8" t="s">
        <v>665</v>
      </c>
      <c r="C536" s="8">
        <v>200000</v>
      </c>
      <c r="D536" s="8">
        <v>0</v>
      </c>
      <c r="E536" s="8">
        <v>200000</v>
      </c>
      <c r="F536" s="8">
        <v>25800</v>
      </c>
      <c r="G536" s="8">
        <v>0</v>
      </c>
      <c r="H536" s="10">
        <f t="shared" si="8"/>
        <v>174200</v>
      </c>
    </row>
    <row r="537" spans="1:8">
      <c r="A537" s="8" t="s">
        <v>479</v>
      </c>
      <c r="B537" s="8" t="s">
        <v>1</v>
      </c>
      <c r="C537" s="8">
        <v>916900.71</v>
      </c>
      <c r="D537" s="8">
        <v>0</v>
      </c>
      <c r="E537" s="8">
        <v>916900.71</v>
      </c>
      <c r="F537" s="8">
        <v>829552.77</v>
      </c>
      <c r="G537" s="8">
        <v>87347.94</v>
      </c>
      <c r="H537" s="10">
        <f t="shared" si="8"/>
        <v>0</v>
      </c>
    </row>
    <row r="538" spans="1:8">
      <c r="A538" s="8" t="s">
        <v>480</v>
      </c>
      <c r="B538" s="8" t="s">
        <v>3</v>
      </c>
      <c r="C538" s="8">
        <v>8027981.3799999999</v>
      </c>
      <c r="D538" s="8">
        <v>0</v>
      </c>
      <c r="E538" s="8">
        <v>8027981.3799999999</v>
      </c>
      <c r="F538" s="8">
        <v>7534967.25</v>
      </c>
      <c r="G538" s="8">
        <v>493014.13</v>
      </c>
      <c r="H538" s="10">
        <f t="shared" si="8"/>
        <v>0</v>
      </c>
    </row>
    <row r="539" spans="1:8">
      <c r="A539" s="8" t="s">
        <v>481</v>
      </c>
      <c r="B539" s="8" t="s">
        <v>9</v>
      </c>
      <c r="C539" s="8">
        <v>165486.35999999999</v>
      </c>
      <c r="D539" s="8">
        <v>0</v>
      </c>
      <c r="E539" s="8">
        <v>165486.35999999999</v>
      </c>
      <c r="F539" s="8">
        <v>151695.82999999999</v>
      </c>
      <c r="G539" s="8">
        <v>13790.53</v>
      </c>
      <c r="H539" s="10">
        <f t="shared" si="8"/>
        <v>0</v>
      </c>
    </row>
    <row r="540" spans="1:8">
      <c r="A540" s="8" t="s">
        <v>482</v>
      </c>
      <c r="B540" s="8" t="s">
        <v>7</v>
      </c>
      <c r="C540" s="8">
        <v>536665.80000000005</v>
      </c>
      <c r="D540" s="8">
        <v>0</v>
      </c>
      <c r="E540" s="8">
        <v>536665.80000000005</v>
      </c>
      <c r="F540" s="8">
        <v>491943.65</v>
      </c>
      <c r="G540" s="8">
        <v>44722.15</v>
      </c>
      <c r="H540" s="10">
        <f t="shared" si="8"/>
        <v>0</v>
      </c>
    </row>
    <row r="541" spans="1:8">
      <c r="A541" s="8" t="s">
        <v>483</v>
      </c>
      <c r="B541" s="8" t="s">
        <v>9</v>
      </c>
      <c r="C541" s="8">
        <v>9053113.4700000007</v>
      </c>
      <c r="D541" s="8">
        <v>0</v>
      </c>
      <c r="E541" s="8">
        <v>9053113.4700000007</v>
      </c>
      <c r="F541" s="8">
        <v>8237418.04</v>
      </c>
      <c r="G541" s="8">
        <v>815695.43</v>
      </c>
      <c r="H541" s="10">
        <f t="shared" si="8"/>
        <v>0</v>
      </c>
    </row>
    <row r="542" spans="1:8">
      <c r="A542" s="8" t="s">
        <v>484</v>
      </c>
      <c r="B542" s="8" t="s">
        <v>11</v>
      </c>
      <c r="C542" s="8">
        <v>3795233.18</v>
      </c>
      <c r="D542" s="8">
        <v>0</v>
      </c>
      <c r="E542" s="8">
        <v>3795233.18</v>
      </c>
      <c r="F542" s="8">
        <v>3553044.57</v>
      </c>
      <c r="G542" s="8">
        <v>242188.61</v>
      </c>
      <c r="H542" s="10">
        <f t="shared" si="8"/>
        <v>3.4924596548080444E-10</v>
      </c>
    </row>
    <row r="543" spans="1:8">
      <c r="A543" s="8" t="s">
        <v>485</v>
      </c>
      <c r="B543" s="8" t="s">
        <v>13</v>
      </c>
      <c r="C543" s="8">
        <v>7835377.4100000001</v>
      </c>
      <c r="D543" s="8">
        <v>0</v>
      </c>
      <c r="E543" s="8">
        <v>7835377.4100000001</v>
      </c>
      <c r="F543" s="8">
        <v>7358130.1200000001</v>
      </c>
      <c r="G543" s="8">
        <v>477247.29</v>
      </c>
      <c r="H543" s="10">
        <f t="shared" si="8"/>
        <v>0</v>
      </c>
    </row>
    <row r="544" spans="1:8">
      <c r="A544" s="8" t="s">
        <v>486</v>
      </c>
      <c r="B544" s="8" t="s">
        <v>15</v>
      </c>
      <c r="C544" s="8">
        <v>961876.99</v>
      </c>
      <c r="D544" s="8">
        <v>0</v>
      </c>
      <c r="E544" s="8">
        <v>961876.99</v>
      </c>
      <c r="F544" s="8">
        <v>895215.31</v>
      </c>
      <c r="G544" s="8">
        <v>66661.679999999993</v>
      </c>
      <c r="H544" s="10">
        <f t="shared" si="8"/>
        <v>0</v>
      </c>
    </row>
    <row r="545" spans="1:8">
      <c r="A545" s="8" t="s">
        <v>487</v>
      </c>
      <c r="B545" s="8" t="s">
        <v>17</v>
      </c>
      <c r="C545" s="8">
        <v>145860.62</v>
      </c>
      <c r="D545" s="8">
        <v>0</v>
      </c>
      <c r="E545" s="8">
        <v>145860.62</v>
      </c>
      <c r="F545" s="8">
        <v>72930.31</v>
      </c>
      <c r="G545" s="8">
        <v>72930.31</v>
      </c>
      <c r="H545" s="10">
        <f t="shared" si="8"/>
        <v>0</v>
      </c>
    </row>
    <row r="546" spans="1:8">
      <c r="A546" s="8" t="s">
        <v>488</v>
      </c>
      <c r="B546" s="8" t="s">
        <v>19</v>
      </c>
      <c r="C546" s="8">
        <v>2167070.4900000002</v>
      </c>
      <c r="D546" s="8">
        <v>0</v>
      </c>
      <c r="E546" s="8">
        <v>2167070.4900000002</v>
      </c>
      <c r="F546" s="8">
        <v>1281406.1000000001</v>
      </c>
      <c r="G546" s="8">
        <v>885664.39</v>
      </c>
      <c r="H546" s="10">
        <f t="shared" si="8"/>
        <v>0</v>
      </c>
    </row>
    <row r="547" spans="1:8">
      <c r="A547" s="8" t="s">
        <v>489</v>
      </c>
      <c r="B547" s="8" t="s">
        <v>27</v>
      </c>
      <c r="C547" s="8">
        <v>318043.11</v>
      </c>
      <c r="D547" s="8">
        <v>0</v>
      </c>
      <c r="E547" s="8">
        <v>318043.11</v>
      </c>
      <c r="F547" s="8">
        <v>255799.1</v>
      </c>
      <c r="G547" s="8">
        <v>62244.01</v>
      </c>
      <c r="H547" s="10">
        <f t="shared" si="8"/>
        <v>0</v>
      </c>
    </row>
    <row r="548" spans="1:8">
      <c r="A548" s="8" t="s">
        <v>490</v>
      </c>
      <c r="B548" s="8" t="s">
        <v>30</v>
      </c>
      <c r="C548" s="8">
        <v>391429.31</v>
      </c>
      <c r="D548" s="8">
        <v>0</v>
      </c>
      <c r="E548" s="8">
        <v>391429.31</v>
      </c>
      <c r="F548" s="8">
        <v>374558.71999999997</v>
      </c>
      <c r="G548" s="8">
        <v>16870.59</v>
      </c>
      <c r="H548" s="10">
        <f t="shared" si="8"/>
        <v>0</v>
      </c>
    </row>
    <row r="549" spans="1:8">
      <c r="A549" s="8" t="s">
        <v>491</v>
      </c>
      <c r="B549" s="8" t="s">
        <v>33</v>
      </c>
      <c r="C549" s="8">
        <v>405930.17</v>
      </c>
      <c r="D549" s="8">
        <v>0</v>
      </c>
      <c r="E549" s="8">
        <v>405930.17</v>
      </c>
      <c r="F549" s="8">
        <v>355608.25</v>
      </c>
      <c r="G549" s="8">
        <v>50321.919999999998</v>
      </c>
      <c r="H549" s="10">
        <f t="shared" si="8"/>
        <v>0</v>
      </c>
    </row>
    <row r="550" spans="1:8">
      <c r="A550" s="8" t="s">
        <v>492</v>
      </c>
      <c r="B550" s="8" t="s">
        <v>35</v>
      </c>
      <c r="C550" s="8">
        <v>7152050.1900000004</v>
      </c>
      <c r="D550" s="8">
        <v>0</v>
      </c>
      <c r="E550" s="8">
        <v>7152050.1900000004</v>
      </c>
      <c r="F550" s="8">
        <v>6530580.4000000004</v>
      </c>
      <c r="G550" s="8">
        <v>621469.79</v>
      </c>
      <c r="H550" s="10">
        <f t="shared" si="8"/>
        <v>0</v>
      </c>
    </row>
    <row r="551" spans="1:8">
      <c r="A551" s="8" t="s">
        <v>493</v>
      </c>
      <c r="B551" s="8" t="s">
        <v>49</v>
      </c>
      <c r="C551" s="8">
        <v>138000</v>
      </c>
      <c r="D551" s="8">
        <v>0</v>
      </c>
      <c r="E551" s="8">
        <v>138000</v>
      </c>
      <c r="F551" s="8">
        <v>8675</v>
      </c>
      <c r="G551" s="8">
        <v>922</v>
      </c>
      <c r="H551" s="10">
        <f t="shared" si="8"/>
        <v>128403</v>
      </c>
    </row>
    <row r="552" spans="1:8">
      <c r="A552" s="8" t="s">
        <v>494</v>
      </c>
      <c r="B552" s="8" t="s">
        <v>51</v>
      </c>
      <c r="C552" s="8">
        <v>228000</v>
      </c>
      <c r="D552" s="8">
        <v>0</v>
      </c>
      <c r="E552" s="8">
        <v>228000</v>
      </c>
      <c r="F552" s="8">
        <v>136613.39000000001</v>
      </c>
      <c r="G552" s="8">
        <v>8107.94</v>
      </c>
      <c r="H552" s="10">
        <f t="shared" si="8"/>
        <v>83278.669999999984</v>
      </c>
    </row>
    <row r="553" spans="1:8">
      <c r="A553" s="8" t="s">
        <v>495</v>
      </c>
      <c r="B553" s="8" t="s">
        <v>53</v>
      </c>
      <c r="C553" s="8">
        <v>126000</v>
      </c>
      <c r="D553" s="8">
        <v>0</v>
      </c>
      <c r="E553" s="8">
        <v>126000</v>
      </c>
      <c r="F553" s="8">
        <v>80650.91</v>
      </c>
      <c r="G553" s="8">
        <v>6637.29</v>
      </c>
      <c r="H553" s="10">
        <f t="shared" si="8"/>
        <v>38711.799999999996</v>
      </c>
    </row>
    <row r="554" spans="1:8">
      <c r="A554" s="8" t="s">
        <v>496</v>
      </c>
      <c r="B554" s="8" t="s">
        <v>59</v>
      </c>
      <c r="C554" s="8">
        <v>50000</v>
      </c>
      <c r="D554" s="8">
        <v>0</v>
      </c>
      <c r="E554" s="8">
        <v>50000</v>
      </c>
      <c r="F554" s="8">
        <v>8781</v>
      </c>
      <c r="G554" s="8">
        <v>0</v>
      </c>
      <c r="H554" s="10">
        <f t="shared" si="8"/>
        <v>41219</v>
      </c>
    </row>
    <row r="555" spans="1:8">
      <c r="A555" s="8" t="s">
        <v>497</v>
      </c>
      <c r="B555" s="8" t="s">
        <v>65</v>
      </c>
      <c r="C555" s="8">
        <v>140000</v>
      </c>
      <c r="D555" s="8">
        <v>0</v>
      </c>
      <c r="E555" s="8">
        <v>140000</v>
      </c>
      <c r="F555" s="8">
        <v>0</v>
      </c>
      <c r="G555" s="8">
        <v>0</v>
      </c>
      <c r="H555" s="10">
        <f t="shared" si="8"/>
        <v>140000</v>
      </c>
    </row>
    <row r="556" spans="1:8">
      <c r="A556" s="8" t="s">
        <v>498</v>
      </c>
      <c r="B556" s="8" t="s">
        <v>38</v>
      </c>
      <c r="C556" s="8">
        <v>72000</v>
      </c>
      <c r="D556" s="8">
        <v>0</v>
      </c>
      <c r="E556" s="8">
        <v>72000</v>
      </c>
      <c r="F556" s="8">
        <v>65500.76</v>
      </c>
      <c r="G556" s="8">
        <v>749.48</v>
      </c>
      <c r="H556" s="10">
        <f t="shared" si="8"/>
        <v>5749.7599999999984</v>
      </c>
    </row>
    <row r="557" spans="1:8">
      <c r="A557" s="8" t="s">
        <v>499</v>
      </c>
      <c r="B557" s="8" t="s">
        <v>41</v>
      </c>
      <c r="C557" s="8">
        <v>15000</v>
      </c>
      <c r="D557" s="8">
        <v>0</v>
      </c>
      <c r="E557" s="8">
        <v>15000</v>
      </c>
      <c r="F557" s="8">
        <v>10438.5</v>
      </c>
      <c r="G557" s="8">
        <v>0</v>
      </c>
      <c r="H557" s="10">
        <f t="shared" si="8"/>
        <v>4561.5</v>
      </c>
    </row>
    <row r="558" spans="1:8">
      <c r="A558" s="8" t="s">
        <v>500</v>
      </c>
      <c r="B558" s="8" t="s">
        <v>43</v>
      </c>
      <c r="C558" s="8">
        <v>152000</v>
      </c>
      <c r="D558" s="8">
        <v>0</v>
      </c>
      <c r="E558" s="8">
        <v>152000</v>
      </c>
      <c r="F558" s="8">
        <v>62762.61</v>
      </c>
      <c r="G558" s="8">
        <v>1416</v>
      </c>
      <c r="H558" s="10">
        <f t="shared" si="8"/>
        <v>87821.39</v>
      </c>
    </row>
    <row r="559" spans="1:8">
      <c r="A559" s="8" t="s">
        <v>501</v>
      </c>
      <c r="B559" s="8" t="s">
        <v>47</v>
      </c>
      <c r="C559" s="8">
        <v>50000</v>
      </c>
      <c r="D559" s="8">
        <v>0</v>
      </c>
      <c r="E559" s="8">
        <v>50000</v>
      </c>
      <c r="F559" s="8">
        <v>12047.2</v>
      </c>
      <c r="G559" s="8">
        <v>1630</v>
      </c>
      <c r="H559" s="10">
        <f t="shared" si="8"/>
        <v>36322.800000000003</v>
      </c>
    </row>
    <row r="560" spans="1:8">
      <c r="A560" s="8" t="s">
        <v>502</v>
      </c>
      <c r="B560" s="8" t="s">
        <v>56</v>
      </c>
      <c r="C560" s="8">
        <v>2786530</v>
      </c>
      <c r="D560" s="8">
        <v>0</v>
      </c>
      <c r="E560" s="8">
        <v>2786530</v>
      </c>
      <c r="F560" s="8">
        <v>2383509</v>
      </c>
      <c r="G560" s="8">
        <v>403021</v>
      </c>
      <c r="H560" s="10">
        <f t="shared" si="8"/>
        <v>0</v>
      </c>
    </row>
    <row r="561" spans="1:8">
      <c r="A561" s="8" t="s">
        <v>666</v>
      </c>
      <c r="B561" s="8" t="s">
        <v>57</v>
      </c>
      <c r="C561" s="8">
        <v>35000</v>
      </c>
      <c r="D561" s="8">
        <v>0</v>
      </c>
      <c r="E561" s="8">
        <v>35000</v>
      </c>
      <c r="F561" s="8">
        <v>0</v>
      </c>
      <c r="G561" s="8">
        <v>0</v>
      </c>
      <c r="H561" s="10">
        <f t="shared" si="8"/>
        <v>35000</v>
      </c>
    </row>
    <row r="562" spans="1:8">
      <c r="A562" s="8" t="s">
        <v>667</v>
      </c>
      <c r="B562" s="8" t="s">
        <v>61</v>
      </c>
      <c r="C562" s="8">
        <v>15000</v>
      </c>
      <c r="D562" s="8">
        <v>0</v>
      </c>
      <c r="E562" s="8">
        <v>15000</v>
      </c>
      <c r="F562" s="8">
        <v>11200</v>
      </c>
      <c r="G562" s="8">
        <v>0</v>
      </c>
      <c r="H562" s="10">
        <f t="shared" si="8"/>
        <v>3800</v>
      </c>
    </row>
    <row r="563" spans="1:8">
      <c r="A563" s="8" t="s">
        <v>503</v>
      </c>
      <c r="B563" s="8" t="s">
        <v>328</v>
      </c>
      <c r="C563" s="8">
        <v>200000</v>
      </c>
      <c r="D563" s="8">
        <v>0</v>
      </c>
      <c r="E563" s="8">
        <v>200000</v>
      </c>
      <c r="F563" s="8">
        <v>37005.69</v>
      </c>
      <c r="G563" s="8">
        <v>0</v>
      </c>
      <c r="H563" s="10">
        <f t="shared" si="8"/>
        <v>162994.31</v>
      </c>
    </row>
    <row r="564" spans="1:8">
      <c r="A564" s="8" t="s">
        <v>504</v>
      </c>
      <c r="B564" s="8" t="s">
        <v>328</v>
      </c>
      <c r="C564" s="8">
        <v>2410000</v>
      </c>
      <c r="D564" s="8">
        <v>0</v>
      </c>
      <c r="E564" s="8">
        <v>2410000</v>
      </c>
      <c r="F564" s="8">
        <v>634260</v>
      </c>
      <c r="G564" s="8">
        <v>85256</v>
      </c>
      <c r="H564" s="10">
        <f t="shared" si="8"/>
        <v>1690484</v>
      </c>
    </row>
    <row r="565" spans="1:8">
      <c r="A565" s="8" t="s">
        <v>505</v>
      </c>
      <c r="B565" s="8" t="s">
        <v>70</v>
      </c>
      <c r="C565" s="8">
        <v>1753133.63</v>
      </c>
      <c r="D565" s="8">
        <v>0</v>
      </c>
      <c r="E565" s="8">
        <v>1753133.63</v>
      </c>
      <c r="F565" s="8">
        <v>1149101.8600000001</v>
      </c>
      <c r="G565" s="8">
        <v>19905.03</v>
      </c>
      <c r="H565" s="10">
        <f t="shared" si="8"/>
        <v>584126.73999999976</v>
      </c>
    </row>
    <row r="566" spans="1:8">
      <c r="A566" s="8" t="s">
        <v>668</v>
      </c>
      <c r="B566" s="8" t="s">
        <v>1</v>
      </c>
      <c r="C566" s="8">
        <v>698083.14</v>
      </c>
      <c r="D566" s="8">
        <v>0</v>
      </c>
      <c r="E566" s="8">
        <v>698083.14</v>
      </c>
      <c r="F566" s="8">
        <v>526707.12</v>
      </c>
      <c r="G566" s="8">
        <v>171376.02</v>
      </c>
      <c r="H566" s="10">
        <f t="shared" si="8"/>
        <v>0</v>
      </c>
    </row>
    <row r="567" spans="1:8">
      <c r="A567" s="8" t="s">
        <v>669</v>
      </c>
      <c r="B567" s="8" t="s">
        <v>3</v>
      </c>
      <c r="C567" s="8">
        <v>172099.06</v>
      </c>
      <c r="D567" s="8">
        <v>0</v>
      </c>
      <c r="E567" s="8">
        <v>172099.06</v>
      </c>
      <c r="F567" s="8">
        <v>0</v>
      </c>
      <c r="G567" s="8">
        <v>172099.06</v>
      </c>
      <c r="H567" s="10">
        <f t="shared" si="8"/>
        <v>0</v>
      </c>
    </row>
    <row r="568" spans="1:8">
      <c r="A568" s="8" t="s">
        <v>804</v>
      </c>
      <c r="B568" s="8" t="s">
        <v>9</v>
      </c>
      <c r="C568" s="8">
        <v>256116.51</v>
      </c>
      <c r="D568" s="8">
        <v>0</v>
      </c>
      <c r="E568" s="8">
        <v>256116.51</v>
      </c>
      <c r="F568" s="8">
        <v>194744.92</v>
      </c>
      <c r="G568" s="8">
        <v>61371.59</v>
      </c>
      <c r="H568" s="10">
        <f t="shared" si="8"/>
        <v>0</v>
      </c>
    </row>
    <row r="569" spans="1:8">
      <c r="A569" s="8" t="s">
        <v>805</v>
      </c>
      <c r="B569" s="8" t="s">
        <v>7</v>
      </c>
      <c r="C569" s="8">
        <v>459789.15</v>
      </c>
      <c r="D569" s="8">
        <v>0</v>
      </c>
      <c r="E569" s="8">
        <v>459789.15</v>
      </c>
      <c r="F569" s="8">
        <v>366999.5</v>
      </c>
      <c r="G569" s="8">
        <v>92789.65</v>
      </c>
      <c r="H569" s="10">
        <f t="shared" si="8"/>
        <v>0</v>
      </c>
    </row>
    <row r="570" spans="1:8">
      <c r="A570" s="8" t="s">
        <v>670</v>
      </c>
      <c r="B570" s="8" t="s">
        <v>9</v>
      </c>
      <c r="C570" s="8">
        <v>376251.03</v>
      </c>
      <c r="D570" s="8">
        <v>0</v>
      </c>
      <c r="E570" s="8">
        <v>376251.03</v>
      </c>
      <c r="F570" s="8">
        <v>0</v>
      </c>
      <c r="G570" s="8">
        <v>376251.03</v>
      </c>
      <c r="H570" s="10">
        <f t="shared" si="8"/>
        <v>0</v>
      </c>
    </row>
    <row r="571" spans="1:8">
      <c r="A571" s="8" t="s">
        <v>671</v>
      </c>
      <c r="B571" s="8" t="s">
        <v>11</v>
      </c>
      <c r="C571" s="8">
        <v>97633.76</v>
      </c>
      <c r="D571" s="8">
        <v>0</v>
      </c>
      <c r="E571" s="8">
        <v>97633.76</v>
      </c>
      <c r="F571" s="8">
        <v>0</v>
      </c>
      <c r="G571" s="8">
        <v>97633.76</v>
      </c>
      <c r="H571" s="10">
        <f t="shared" si="8"/>
        <v>0</v>
      </c>
    </row>
    <row r="572" spans="1:8">
      <c r="A572" s="8" t="s">
        <v>672</v>
      </c>
      <c r="B572" s="8" t="s">
        <v>13</v>
      </c>
      <c r="C572" s="8">
        <v>184457.43</v>
      </c>
      <c r="D572" s="8">
        <v>0</v>
      </c>
      <c r="E572" s="8">
        <v>184457.43</v>
      </c>
      <c r="F572" s="8">
        <v>0</v>
      </c>
      <c r="G572" s="8">
        <v>184457.43</v>
      </c>
      <c r="H572" s="10">
        <f t="shared" si="8"/>
        <v>0</v>
      </c>
    </row>
    <row r="573" spans="1:8">
      <c r="A573" s="8" t="s">
        <v>673</v>
      </c>
      <c r="B573" s="8" t="s">
        <v>15</v>
      </c>
      <c r="C573" s="8">
        <v>51825.95</v>
      </c>
      <c r="D573" s="8">
        <v>0</v>
      </c>
      <c r="E573" s="8">
        <v>51825.95</v>
      </c>
      <c r="F573" s="8">
        <v>14813.72</v>
      </c>
      <c r="G573" s="8">
        <v>37012.230000000003</v>
      </c>
      <c r="H573" s="10">
        <f t="shared" si="8"/>
        <v>0</v>
      </c>
    </row>
    <row r="574" spans="1:8">
      <c r="A574" s="8" t="s">
        <v>674</v>
      </c>
      <c r="B574" s="8" t="s">
        <v>17</v>
      </c>
      <c r="C574" s="8">
        <v>312049.61</v>
      </c>
      <c r="D574" s="8">
        <v>0</v>
      </c>
      <c r="E574" s="8">
        <v>312049.61</v>
      </c>
      <c r="F574" s="8">
        <v>155753.99</v>
      </c>
      <c r="G574" s="8">
        <v>156295.62</v>
      </c>
      <c r="H574" s="10">
        <f t="shared" si="8"/>
        <v>0</v>
      </c>
    </row>
    <row r="575" spans="1:8">
      <c r="A575" s="8" t="s">
        <v>675</v>
      </c>
      <c r="B575" s="8" t="s">
        <v>19</v>
      </c>
      <c r="C575" s="8">
        <v>341315.58</v>
      </c>
      <c r="D575" s="8">
        <v>0</v>
      </c>
      <c r="E575" s="8">
        <v>341315.58</v>
      </c>
      <c r="F575" s="8">
        <v>0</v>
      </c>
      <c r="G575" s="8">
        <v>341315.58</v>
      </c>
      <c r="H575" s="10">
        <f t="shared" si="8"/>
        <v>0</v>
      </c>
    </row>
    <row r="576" spans="1:8">
      <c r="A576" s="8" t="s">
        <v>806</v>
      </c>
      <c r="B576" s="8" t="s">
        <v>11</v>
      </c>
      <c r="C576" s="8">
        <v>22628.37</v>
      </c>
      <c r="D576" s="8">
        <v>0</v>
      </c>
      <c r="E576" s="8">
        <v>22628.37</v>
      </c>
      <c r="F576" s="8">
        <v>16478.04</v>
      </c>
      <c r="G576" s="8">
        <v>6150.33</v>
      </c>
      <c r="H576" s="10">
        <f t="shared" si="8"/>
        <v>0</v>
      </c>
    </row>
    <row r="577" spans="1:8">
      <c r="A577" s="8" t="s">
        <v>676</v>
      </c>
      <c r="B577" s="8" t="s">
        <v>30</v>
      </c>
      <c r="C577" s="8">
        <v>1395.76</v>
      </c>
      <c r="D577" s="8">
        <v>0</v>
      </c>
      <c r="E577" s="8">
        <v>1395.76</v>
      </c>
      <c r="F577" s="8">
        <v>0</v>
      </c>
      <c r="G577" s="8">
        <v>1395.76</v>
      </c>
      <c r="H577" s="10">
        <f t="shared" si="8"/>
        <v>0</v>
      </c>
    </row>
    <row r="578" spans="1:8">
      <c r="A578" s="8" t="s">
        <v>677</v>
      </c>
      <c r="B578" s="8" t="s">
        <v>33</v>
      </c>
      <c r="C578" s="8">
        <v>395122.86</v>
      </c>
      <c r="D578" s="8">
        <v>0</v>
      </c>
      <c r="E578" s="8">
        <v>395122.86</v>
      </c>
      <c r="F578" s="8">
        <v>286634.92</v>
      </c>
      <c r="G578" s="8">
        <v>108487.94</v>
      </c>
      <c r="H578" s="10">
        <f t="shared" si="8"/>
        <v>0</v>
      </c>
    </row>
    <row r="579" spans="1:8">
      <c r="A579" s="8" t="s">
        <v>678</v>
      </c>
      <c r="B579" s="8" t="s">
        <v>35</v>
      </c>
      <c r="C579" s="8">
        <v>235507.75</v>
      </c>
      <c r="D579" s="8">
        <v>0</v>
      </c>
      <c r="E579" s="8">
        <v>235507.75</v>
      </c>
      <c r="F579" s="8">
        <v>0</v>
      </c>
      <c r="G579" s="8">
        <v>235507.75</v>
      </c>
      <c r="H579" s="10">
        <f t="shared" ref="H579:H642" si="9">+E579-F579-G579</f>
        <v>0</v>
      </c>
    </row>
    <row r="580" spans="1:8">
      <c r="A580" s="8" t="s">
        <v>679</v>
      </c>
      <c r="B580" s="8" t="s">
        <v>38</v>
      </c>
      <c r="C580" s="8">
        <v>61500</v>
      </c>
      <c r="D580" s="8">
        <v>0</v>
      </c>
      <c r="E580" s="8">
        <v>61500</v>
      </c>
      <c r="F580" s="8">
        <v>58979.57</v>
      </c>
      <c r="G580" s="8">
        <v>0</v>
      </c>
      <c r="H580" s="10">
        <f t="shared" si="9"/>
        <v>2520.4300000000003</v>
      </c>
    </row>
    <row r="581" spans="1:8">
      <c r="A581" s="8" t="s">
        <v>680</v>
      </c>
      <c r="B581" s="8" t="s">
        <v>122</v>
      </c>
      <c r="C581" s="8">
        <v>23000</v>
      </c>
      <c r="D581" s="8">
        <v>0</v>
      </c>
      <c r="E581" s="8">
        <v>23000</v>
      </c>
      <c r="F581" s="8">
        <v>22226.65</v>
      </c>
      <c r="G581" s="8">
        <v>0</v>
      </c>
      <c r="H581" s="10">
        <f t="shared" si="9"/>
        <v>773.34999999999854</v>
      </c>
    </row>
    <row r="582" spans="1:8">
      <c r="A582" s="8" t="s">
        <v>681</v>
      </c>
      <c r="B582" s="8" t="s">
        <v>39</v>
      </c>
      <c r="C582" s="8">
        <v>70000</v>
      </c>
      <c r="D582" s="8">
        <v>0</v>
      </c>
      <c r="E582" s="8">
        <v>70000</v>
      </c>
      <c r="F582" s="8">
        <v>0</v>
      </c>
      <c r="G582" s="8">
        <v>0</v>
      </c>
      <c r="H582" s="10">
        <f t="shared" si="9"/>
        <v>70000</v>
      </c>
    </row>
    <row r="583" spans="1:8">
      <c r="A583" s="8" t="s">
        <v>682</v>
      </c>
      <c r="B583" s="8" t="s">
        <v>41</v>
      </c>
      <c r="C583" s="8">
        <v>10000</v>
      </c>
      <c r="D583" s="8">
        <v>0</v>
      </c>
      <c r="E583" s="8">
        <v>10000</v>
      </c>
      <c r="F583" s="8">
        <v>0</v>
      </c>
      <c r="G583" s="8">
        <v>0</v>
      </c>
      <c r="H583" s="10">
        <f t="shared" si="9"/>
        <v>10000</v>
      </c>
    </row>
    <row r="584" spans="1:8">
      <c r="A584" s="8" t="s">
        <v>683</v>
      </c>
      <c r="B584" s="8" t="s">
        <v>43</v>
      </c>
      <c r="C584" s="8">
        <v>112000</v>
      </c>
      <c r="D584" s="8">
        <v>0</v>
      </c>
      <c r="E584" s="8">
        <v>112000</v>
      </c>
      <c r="F584" s="8">
        <v>90345.14</v>
      </c>
      <c r="G584" s="8">
        <v>0</v>
      </c>
      <c r="H584" s="10">
        <f t="shared" si="9"/>
        <v>21654.86</v>
      </c>
    </row>
    <row r="585" spans="1:8">
      <c r="A585" s="8" t="s">
        <v>684</v>
      </c>
      <c r="B585" s="8" t="s">
        <v>47</v>
      </c>
      <c r="C585" s="8">
        <v>79000</v>
      </c>
      <c r="D585" s="8">
        <v>0</v>
      </c>
      <c r="E585" s="8">
        <v>79000</v>
      </c>
      <c r="F585" s="8">
        <v>52647.9</v>
      </c>
      <c r="G585" s="8">
        <v>600</v>
      </c>
      <c r="H585" s="10">
        <f t="shared" si="9"/>
        <v>25752.1</v>
      </c>
    </row>
    <row r="586" spans="1:8">
      <c r="A586" s="8" t="s">
        <v>685</v>
      </c>
      <c r="B586" s="8" t="s">
        <v>45</v>
      </c>
      <c r="C586" s="8">
        <v>41000</v>
      </c>
      <c r="D586" s="8">
        <v>0</v>
      </c>
      <c r="E586" s="8">
        <v>41000</v>
      </c>
      <c r="F586" s="8">
        <v>18404.57</v>
      </c>
      <c r="G586" s="8">
        <v>0</v>
      </c>
      <c r="H586" s="10">
        <f t="shared" si="9"/>
        <v>22595.43</v>
      </c>
    </row>
    <row r="587" spans="1:8">
      <c r="A587" s="8" t="s">
        <v>686</v>
      </c>
      <c r="B587" s="8" t="s">
        <v>49</v>
      </c>
      <c r="C587" s="8">
        <v>5000</v>
      </c>
      <c r="D587" s="8">
        <v>0</v>
      </c>
      <c r="E587" s="8">
        <v>5000</v>
      </c>
      <c r="F587" s="8">
        <v>3532</v>
      </c>
      <c r="G587" s="8">
        <v>336</v>
      </c>
      <c r="H587" s="10">
        <f t="shared" si="9"/>
        <v>1132</v>
      </c>
    </row>
    <row r="588" spans="1:8">
      <c r="A588" s="8" t="s">
        <v>687</v>
      </c>
      <c r="B588" s="8" t="s">
        <v>51</v>
      </c>
      <c r="C588" s="8">
        <v>121500</v>
      </c>
      <c r="D588" s="8">
        <v>0</v>
      </c>
      <c r="E588" s="8">
        <v>121500</v>
      </c>
      <c r="F588" s="8">
        <v>110011.43</v>
      </c>
      <c r="G588" s="8">
        <v>618.1</v>
      </c>
      <c r="H588" s="10">
        <f t="shared" si="9"/>
        <v>10870.470000000007</v>
      </c>
    </row>
    <row r="589" spans="1:8">
      <c r="A589" s="8" t="s">
        <v>688</v>
      </c>
      <c r="B589" s="8" t="s">
        <v>53</v>
      </c>
      <c r="C589" s="8">
        <v>115500</v>
      </c>
      <c r="D589" s="8">
        <v>0</v>
      </c>
      <c r="E589" s="8">
        <v>115500</v>
      </c>
      <c r="F589" s="8">
        <v>98114.72</v>
      </c>
      <c r="G589" s="8">
        <v>6083.65</v>
      </c>
      <c r="H589" s="10">
        <f t="shared" si="9"/>
        <v>11301.63</v>
      </c>
    </row>
    <row r="590" spans="1:8">
      <c r="A590" s="8" t="s">
        <v>689</v>
      </c>
      <c r="B590" s="8" t="s">
        <v>56</v>
      </c>
      <c r="C590" s="8">
        <v>2841522</v>
      </c>
      <c r="D590" s="8">
        <v>0</v>
      </c>
      <c r="E590" s="8">
        <v>2841522</v>
      </c>
      <c r="F590" s="8">
        <v>2336440</v>
      </c>
      <c r="G590" s="8">
        <v>408360.8</v>
      </c>
      <c r="H590" s="10">
        <f t="shared" si="9"/>
        <v>96721.200000000012</v>
      </c>
    </row>
    <row r="591" spans="1:8">
      <c r="A591" s="8" t="s">
        <v>690</v>
      </c>
      <c r="B591" s="8" t="s">
        <v>57</v>
      </c>
      <c r="C591" s="8">
        <v>17500</v>
      </c>
      <c r="D591" s="8">
        <v>0</v>
      </c>
      <c r="E591" s="8">
        <v>17500</v>
      </c>
      <c r="F591" s="8">
        <v>0</v>
      </c>
      <c r="G591" s="8">
        <v>0</v>
      </c>
      <c r="H591" s="10">
        <f t="shared" si="9"/>
        <v>17500</v>
      </c>
    </row>
    <row r="592" spans="1:8">
      <c r="A592" s="8" t="s">
        <v>691</v>
      </c>
      <c r="B592" s="8" t="s">
        <v>61</v>
      </c>
      <c r="C592" s="8">
        <v>48000</v>
      </c>
      <c r="D592" s="8">
        <v>0</v>
      </c>
      <c r="E592" s="8">
        <v>48000</v>
      </c>
      <c r="F592" s="8">
        <v>0</v>
      </c>
      <c r="G592" s="8">
        <v>0</v>
      </c>
      <c r="H592" s="10">
        <f t="shared" si="9"/>
        <v>48000</v>
      </c>
    </row>
    <row r="593" spans="1:8">
      <c r="A593" s="8" t="s">
        <v>692</v>
      </c>
      <c r="B593" s="8" t="s">
        <v>571</v>
      </c>
      <c r="C593" s="8">
        <v>2267.73</v>
      </c>
      <c r="D593" s="8">
        <v>0</v>
      </c>
      <c r="E593" s="8">
        <v>2267.73</v>
      </c>
      <c r="F593" s="8">
        <v>2267.73</v>
      </c>
      <c r="G593" s="8">
        <v>0</v>
      </c>
      <c r="H593" s="10">
        <f t="shared" si="9"/>
        <v>0</v>
      </c>
    </row>
    <row r="594" spans="1:8">
      <c r="A594" s="8" t="s">
        <v>693</v>
      </c>
      <c r="B594" s="8" t="s">
        <v>65</v>
      </c>
      <c r="C594" s="8">
        <v>200000</v>
      </c>
      <c r="D594" s="8">
        <v>0</v>
      </c>
      <c r="E594" s="8">
        <v>200000</v>
      </c>
      <c r="F594" s="8">
        <v>16606.599999999999</v>
      </c>
      <c r="G594" s="8">
        <v>2300</v>
      </c>
      <c r="H594" s="10">
        <f t="shared" si="9"/>
        <v>181093.4</v>
      </c>
    </row>
    <row r="595" spans="1:8">
      <c r="A595" s="8" t="s">
        <v>694</v>
      </c>
      <c r="B595" s="8" t="s">
        <v>67</v>
      </c>
      <c r="C595" s="8">
        <v>15000000</v>
      </c>
      <c r="D595" s="8">
        <v>0</v>
      </c>
      <c r="E595" s="8">
        <v>15000000</v>
      </c>
      <c r="F595" s="8">
        <v>0</v>
      </c>
      <c r="G595" s="8">
        <v>0</v>
      </c>
      <c r="H595" s="10">
        <f t="shared" si="9"/>
        <v>15000000</v>
      </c>
    </row>
    <row r="596" spans="1:8">
      <c r="A596" s="8" t="s">
        <v>695</v>
      </c>
      <c r="B596" s="8" t="s">
        <v>562</v>
      </c>
      <c r="C596" s="8">
        <v>1860732.27</v>
      </c>
      <c r="D596" s="8">
        <v>0</v>
      </c>
      <c r="E596" s="8">
        <v>1860732.27</v>
      </c>
      <c r="F596" s="8">
        <v>359839.07</v>
      </c>
      <c r="G596" s="8">
        <v>12678.27</v>
      </c>
      <c r="H596" s="10">
        <f t="shared" si="9"/>
        <v>1488214.93</v>
      </c>
    </row>
    <row r="597" spans="1:8">
      <c r="A597" s="8" t="s">
        <v>696</v>
      </c>
      <c r="B597" s="8" t="s">
        <v>3</v>
      </c>
      <c r="C597" s="8">
        <v>524525.99</v>
      </c>
      <c r="D597" s="8">
        <v>0</v>
      </c>
      <c r="E597" s="8">
        <v>524525.99</v>
      </c>
      <c r="F597" s="8">
        <v>406746.98</v>
      </c>
      <c r="G597" s="8">
        <v>117779.01</v>
      </c>
      <c r="H597" s="10">
        <f t="shared" si="9"/>
        <v>0</v>
      </c>
    </row>
    <row r="598" spans="1:8">
      <c r="A598" s="8" t="s">
        <v>697</v>
      </c>
      <c r="B598" s="8" t="s">
        <v>9</v>
      </c>
      <c r="C598" s="8">
        <v>626315.26</v>
      </c>
      <c r="D598" s="8">
        <v>0</v>
      </c>
      <c r="E598" s="8">
        <v>626315.26</v>
      </c>
      <c r="F598" s="8">
        <v>444073.44</v>
      </c>
      <c r="G598" s="8">
        <v>182241.82</v>
      </c>
      <c r="H598" s="10">
        <f t="shared" si="9"/>
        <v>0</v>
      </c>
    </row>
    <row r="599" spans="1:8">
      <c r="A599" s="8" t="s">
        <v>698</v>
      </c>
      <c r="B599" s="8" t="s">
        <v>11</v>
      </c>
      <c r="C599" s="8">
        <v>152854.46</v>
      </c>
      <c r="D599" s="8">
        <v>0</v>
      </c>
      <c r="E599" s="8">
        <v>152854.46</v>
      </c>
      <c r="F599" s="8">
        <v>117627.84</v>
      </c>
      <c r="G599" s="8">
        <v>35226.620000000003</v>
      </c>
      <c r="H599" s="10">
        <f t="shared" si="9"/>
        <v>0</v>
      </c>
    </row>
    <row r="600" spans="1:8">
      <c r="A600" s="8" t="s">
        <v>699</v>
      </c>
      <c r="B600" s="8" t="s">
        <v>13</v>
      </c>
      <c r="C600" s="8">
        <v>445036.65</v>
      </c>
      <c r="D600" s="8">
        <v>0</v>
      </c>
      <c r="E600" s="8">
        <v>445036.65</v>
      </c>
      <c r="F600" s="8">
        <v>346693.02</v>
      </c>
      <c r="G600" s="8">
        <v>98343.63</v>
      </c>
      <c r="H600" s="10">
        <f t="shared" si="9"/>
        <v>0</v>
      </c>
    </row>
    <row r="601" spans="1:8">
      <c r="A601" s="8" t="s">
        <v>700</v>
      </c>
      <c r="B601" s="8" t="s">
        <v>15</v>
      </c>
      <c r="C601" s="8">
        <v>90450.53</v>
      </c>
      <c r="D601" s="8">
        <v>0</v>
      </c>
      <c r="E601" s="8">
        <v>90450.53</v>
      </c>
      <c r="F601" s="8">
        <v>72078.259999999995</v>
      </c>
      <c r="G601" s="8">
        <v>18372.27</v>
      </c>
      <c r="H601" s="10">
        <f t="shared" si="9"/>
        <v>0</v>
      </c>
    </row>
    <row r="602" spans="1:8">
      <c r="A602" s="8" t="s">
        <v>701</v>
      </c>
      <c r="B602" s="8" t="s">
        <v>19</v>
      </c>
      <c r="C602" s="8">
        <v>292938.53000000003</v>
      </c>
      <c r="D602" s="8">
        <v>0</v>
      </c>
      <c r="E602" s="8">
        <v>292938.53000000003</v>
      </c>
      <c r="F602" s="8">
        <v>106475.16</v>
      </c>
      <c r="G602" s="8">
        <v>186463.37</v>
      </c>
      <c r="H602" s="10">
        <f t="shared" si="9"/>
        <v>0</v>
      </c>
    </row>
    <row r="603" spans="1:8">
      <c r="A603" s="8" t="s">
        <v>702</v>
      </c>
      <c r="B603" s="8" t="s">
        <v>30</v>
      </c>
      <c r="C603" s="8">
        <v>57436.01</v>
      </c>
      <c r="D603" s="8">
        <v>0</v>
      </c>
      <c r="E603" s="8">
        <v>57436.01</v>
      </c>
      <c r="F603" s="8">
        <v>46560.2</v>
      </c>
      <c r="G603" s="8">
        <v>10875.81</v>
      </c>
      <c r="H603" s="10">
        <f t="shared" si="9"/>
        <v>0</v>
      </c>
    </row>
    <row r="604" spans="1:8">
      <c r="A604" s="8" t="s">
        <v>703</v>
      </c>
      <c r="B604" s="8" t="s">
        <v>35</v>
      </c>
      <c r="C604" s="8">
        <v>460050.04</v>
      </c>
      <c r="D604" s="8">
        <v>0</v>
      </c>
      <c r="E604" s="8">
        <v>460050.04</v>
      </c>
      <c r="F604" s="8">
        <v>329749.77</v>
      </c>
      <c r="G604" s="8">
        <v>130300.27</v>
      </c>
      <c r="H604" s="10">
        <f t="shared" si="9"/>
        <v>0</v>
      </c>
    </row>
    <row r="605" spans="1:8">
      <c r="A605" s="8" t="s">
        <v>704</v>
      </c>
      <c r="B605" s="8" t="s">
        <v>38</v>
      </c>
      <c r="C605" s="8">
        <v>138000</v>
      </c>
      <c r="D605" s="8">
        <v>0</v>
      </c>
      <c r="E605" s="8">
        <v>138000</v>
      </c>
      <c r="F605" s="8">
        <v>41011.120000000003</v>
      </c>
      <c r="G605" s="8">
        <v>0</v>
      </c>
      <c r="H605" s="10">
        <f t="shared" si="9"/>
        <v>96988.88</v>
      </c>
    </row>
    <row r="606" spans="1:8">
      <c r="A606" s="8" t="s">
        <v>705</v>
      </c>
      <c r="B606" s="8" t="s">
        <v>41</v>
      </c>
      <c r="C606" s="8">
        <v>10000</v>
      </c>
      <c r="D606" s="8">
        <v>0</v>
      </c>
      <c r="E606" s="8">
        <v>10000</v>
      </c>
      <c r="F606" s="8">
        <v>0</v>
      </c>
      <c r="G606" s="8">
        <v>0</v>
      </c>
      <c r="H606" s="10">
        <f t="shared" si="9"/>
        <v>10000</v>
      </c>
    </row>
    <row r="607" spans="1:8">
      <c r="A607" s="8" t="s">
        <v>706</v>
      </c>
      <c r="B607" s="8" t="s">
        <v>43</v>
      </c>
      <c r="C607" s="8">
        <v>80000</v>
      </c>
      <c r="D607" s="8">
        <v>0</v>
      </c>
      <c r="E607" s="8">
        <v>80000</v>
      </c>
      <c r="F607" s="8">
        <v>31969.1</v>
      </c>
      <c r="G607" s="8">
        <v>0</v>
      </c>
      <c r="H607" s="10">
        <f t="shared" si="9"/>
        <v>48030.9</v>
      </c>
    </row>
    <row r="608" spans="1:8">
      <c r="A608" s="8" t="s">
        <v>707</v>
      </c>
      <c r="B608" s="8" t="s">
        <v>47</v>
      </c>
      <c r="C608" s="8">
        <v>40000</v>
      </c>
      <c r="D608" s="8">
        <v>0</v>
      </c>
      <c r="E608" s="8">
        <v>40000</v>
      </c>
      <c r="F608" s="8">
        <v>25697.93</v>
      </c>
      <c r="G608" s="8">
        <v>0</v>
      </c>
      <c r="H608" s="10">
        <f t="shared" si="9"/>
        <v>14302.07</v>
      </c>
    </row>
    <row r="609" spans="1:8">
      <c r="A609" s="8" t="s">
        <v>708</v>
      </c>
      <c r="B609" s="8" t="s">
        <v>70</v>
      </c>
      <c r="C609" s="8">
        <v>510761</v>
      </c>
      <c r="D609" s="8">
        <v>0</v>
      </c>
      <c r="E609" s="8">
        <v>510761</v>
      </c>
      <c r="F609" s="8">
        <v>0</v>
      </c>
      <c r="G609" s="8">
        <v>0</v>
      </c>
      <c r="H609" s="10">
        <f t="shared" si="9"/>
        <v>510761</v>
      </c>
    </row>
    <row r="610" spans="1:8">
      <c r="A610" s="8" t="s">
        <v>709</v>
      </c>
      <c r="B610" s="8" t="s">
        <v>49</v>
      </c>
      <c r="C610" s="8">
        <v>50000</v>
      </c>
      <c r="D610" s="8">
        <v>0</v>
      </c>
      <c r="E610" s="8">
        <v>50000</v>
      </c>
      <c r="F610" s="8">
        <v>6871</v>
      </c>
      <c r="G610" s="8">
        <v>672</v>
      </c>
      <c r="H610" s="10">
        <f t="shared" si="9"/>
        <v>42457</v>
      </c>
    </row>
    <row r="611" spans="1:8">
      <c r="A611" s="8" t="s">
        <v>710</v>
      </c>
      <c r="B611" s="8" t="s">
        <v>51</v>
      </c>
      <c r="C611" s="8">
        <v>50000</v>
      </c>
      <c r="D611" s="8">
        <v>0</v>
      </c>
      <c r="E611" s="8">
        <v>50000</v>
      </c>
      <c r="F611" s="8">
        <v>0</v>
      </c>
      <c r="G611" s="8">
        <v>0</v>
      </c>
      <c r="H611" s="10">
        <f t="shared" si="9"/>
        <v>50000</v>
      </c>
    </row>
    <row r="612" spans="1:8">
      <c r="A612" s="8" t="s">
        <v>711</v>
      </c>
      <c r="B612" s="8" t="s">
        <v>53</v>
      </c>
      <c r="C612" s="8">
        <v>22000</v>
      </c>
      <c r="D612" s="8">
        <v>0</v>
      </c>
      <c r="E612" s="8">
        <v>22000</v>
      </c>
      <c r="F612" s="8">
        <v>19099.96</v>
      </c>
      <c r="G612" s="8">
        <v>2162.12</v>
      </c>
      <c r="H612" s="10">
        <f t="shared" si="9"/>
        <v>737.92000000000098</v>
      </c>
    </row>
    <row r="613" spans="1:8">
      <c r="A613" s="8" t="s">
        <v>712</v>
      </c>
      <c r="B613" s="8" t="s">
        <v>56</v>
      </c>
      <c r="C613" s="8">
        <v>613000</v>
      </c>
      <c r="D613" s="8">
        <v>0</v>
      </c>
      <c r="E613" s="8">
        <v>613000</v>
      </c>
      <c r="F613" s="8">
        <v>520079</v>
      </c>
      <c r="G613" s="8">
        <v>92136</v>
      </c>
      <c r="H613" s="10">
        <f t="shared" si="9"/>
        <v>785</v>
      </c>
    </row>
    <row r="614" spans="1:8">
      <c r="A614" s="8" t="s">
        <v>713</v>
      </c>
      <c r="B614" s="8" t="s">
        <v>57</v>
      </c>
      <c r="C614" s="8">
        <v>10000</v>
      </c>
      <c r="D614" s="8">
        <v>0</v>
      </c>
      <c r="E614" s="8">
        <v>10000</v>
      </c>
      <c r="F614" s="8">
        <v>0</v>
      </c>
      <c r="G614" s="8">
        <v>0</v>
      </c>
      <c r="H614" s="10">
        <f t="shared" si="9"/>
        <v>10000</v>
      </c>
    </row>
    <row r="615" spans="1:8">
      <c r="A615" s="8" t="s">
        <v>714</v>
      </c>
      <c r="B615" s="8" t="s">
        <v>59</v>
      </c>
      <c r="C615" s="8">
        <v>20000</v>
      </c>
      <c r="D615" s="8">
        <v>0</v>
      </c>
      <c r="E615" s="8">
        <v>20000</v>
      </c>
      <c r="F615" s="8">
        <v>5547.69</v>
      </c>
      <c r="G615" s="8">
        <v>0</v>
      </c>
      <c r="H615" s="10">
        <f t="shared" si="9"/>
        <v>14452.310000000001</v>
      </c>
    </row>
    <row r="616" spans="1:8">
      <c r="A616" s="8" t="s">
        <v>715</v>
      </c>
      <c r="B616" s="8" t="s">
        <v>61</v>
      </c>
      <c r="C616" s="8">
        <v>20000</v>
      </c>
      <c r="D616" s="8">
        <v>0</v>
      </c>
      <c r="E616" s="8">
        <v>20000</v>
      </c>
      <c r="F616" s="8">
        <v>0</v>
      </c>
      <c r="G616" s="8">
        <v>0</v>
      </c>
      <c r="H616" s="10">
        <f t="shared" si="9"/>
        <v>20000</v>
      </c>
    </row>
    <row r="617" spans="1:8">
      <c r="A617" s="8" t="s">
        <v>716</v>
      </c>
      <c r="B617" s="8" t="s">
        <v>328</v>
      </c>
      <c r="C617" s="8">
        <v>200000</v>
      </c>
      <c r="D617" s="8">
        <v>0</v>
      </c>
      <c r="E617" s="8">
        <v>200000</v>
      </c>
      <c r="F617" s="8">
        <v>1120</v>
      </c>
      <c r="G617" s="8">
        <v>0</v>
      </c>
      <c r="H617" s="10">
        <f t="shared" si="9"/>
        <v>198880</v>
      </c>
    </row>
    <row r="618" spans="1:8">
      <c r="A618" s="8" t="s">
        <v>717</v>
      </c>
      <c r="B618" s="8" t="s">
        <v>506</v>
      </c>
      <c r="C618" s="8">
        <v>6300000</v>
      </c>
      <c r="D618" s="8">
        <v>0</v>
      </c>
      <c r="E618" s="8">
        <v>6300000</v>
      </c>
      <c r="F618" s="8">
        <v>4023739</v>
      </c>
      <c r="G618" s="8">
        <v>793192</v>
      </c>
      <c r="H618" s="10">
        <f t="shared" si="9"/>
        <v>1483069</v>
      </c>
    </row>
    <row r="619" spans="1:8">
      <c r="A619" s="8" t="s">
        <v>718</v>
      </c>
      <c r="B619" s="8" t="s">
        <v>328</v>
      </c>
      <c r="C619" s="8">
        <v>800000</v>
      </c>
      <c r="D619" s="8">
        <v>0</v>
      </c>
      <c r="E619" s="8">
        <v>800000</v>
      </c>
      <c r="F619" s="8">
        <v>226250</v>
      </c>
      <c r="G619" s="8">
        <v>32600</v>
      </c>
      <c r="H619" s="10">
        <f t="shared" si="9"/>
        <v>541150</v>
      </c>
    </row>
    <row r="620" spans="1:8">
      <c r="A620" s="8" t="s">
        <v>719</v>
      </c>
      <c r="B620" s="8" t="s">
        <v>65</v>
      </c>
      <c r="C620" s="8">
        <v>50000</v>
      </c>
      <c r="D620" s="8">
        <v>0</v>
      </c>
      <c r="E620" s="8">
        <v>50000</v>
      </c>
      <c r="F620" s="8">
        <v>25648.3</v>
      </c>
      <c r="G620" s="8">
        <v>0</v>
      </c>
      <c r="H620" s="10">
        <f t="shared" si="9"/>
        <v>24351.7</v>
      </c>
    </row>
    <row r="621" spans="1:8">
      <c r="A621" s="8" t="s">
        <v>720</v>
      </c>
      <c r="B621" s="8" t="s">
        <v>1</v>
      </c>
      <c r="C621" s="8">
        <v>1232755.6200000001</v>
      </c>
      <c r="D621" s="8">
        <v>0</v>
      </c>
      <c r="E621" s="8">
        <v>1232755.6200000001</v>
      </c>
      <c r="F621" s="8">
        <v>927490.18</v>
      </c>
      <c r="G621" s="8">
        <v>305265.44</v>
      </c>
      <c r="H621" s="10">
        <f t="shared" si="9"/>
        <v>0</v>
      </c>
    </row>
    <row r="622" spans="1:8">
      <c r="A622" s="8" t="s">
        <v>721</v>
      </c>
      <c r="B622" s="8" t="s">
        <v>3</v>
      </c>
      <c r="C622" s="8">
        <v>335953.62</v>
      </c>
      <c r="D622" s="8">
        <v>0</v>
      </c>
      <c r="E622" s="8">
        <v>335953.62</v>
      </c>
      <c r="F622" s="8">
        <v>125211.08</v>
      </c>
      <c r="G622" s="8">
        <v>210742.54</v>
      </c>
      <c r="H622" s="10">
        <f t="shared" si="9"/>
        <v>0</v>
      </c>
    </row>
    <row r="623" spans="1:8">
      <c r="A623" s="8" t="s">
        <v>807</v>
      </c>
      <c r="B623" s="8" t="s">
        <v>9</v>
      </c>
      <c r="C623" s="8">
        <v>667927.82999999996</v>
      </c>
      <c r="D623" s="8">
        <v>0</v>
      </c>
      <c r="E623" s="8">
        <v>667927.82999999996</v>
      </c>
      <c r="F623" s="8">
        <v>501114.53</v>
      </c>
      <c r="G623" s="8">
        <v>166813.29999999999</v>
      </c>
      <c r="H623" s="10">
        <f t="shared" si="9"/>
        <v>0</v>
      </c>
    </row>
    <row r="624" spans="1:8">
      <c r="A624" s="8" t="s">
        <v>808</v>
      </c>
      <c r="B624" s="8" t="s">
        <v>7</v>
      </c>
      <c r="C624" s="8">
        <v>850502.59</v>
      </c>
      <c r="D624" s="8">
        <v>0</v>
      </c>
      <c r="E624" s="8">
        <v>850502.59</v>
      </c>
      <c r="F624" s="8">
        <v>669556.67000000004</v>
      </c>
      <c r="G624" s="8">
        <v>180945.92000000001</v>
      </c>
      <c r="H624" s="10">
        <f t="shared" si="9"/>
        <v>0</v>
      </c>
    </row>
    <row r="625" spans="1:9">
      <c r="A625" s="8" t="s">
        <v>722</v>
      </c>
      <c r="B625" s="8" t="s">
        <v>9</v>
      </c>
      <c r="C625" s="8">
        <v>714388</v>
      </c>
      <c r="D625" s="8">
        <v>0</v>
      </c>
      <c r="E625" s="8">
        <v>714388</v>
      </c>
      <c r="F625" s="8">
        <v>232736.58</v>
      </c>
      <c r="G625" s="8">
        <v>481651.42</v>
      </c>
      <c r="H625" s="10">
        <f t="shared" si="9"/>
        <v>0</v>
      </c>
    </row>
    <row r="626" spans="1:9">
      <c r="A626" s="8" t="s">
        <v>723</v>
      </c>
      <c r="B626" s="8" t="s">
        <v>11</v>
      </c>
      <c r="C626" s="8">
        <v>212528.15</v>
      </c>
      <c r="D626" s="8">
        <v>0</v>
      </c>
      <c r="E626" s="8">
        <v>212528.15</v>
      </c>
      <c r="F626" s="8">
        <v>79711.839999999997</v>
      </c>
      <c r="G626" s="8">
        <v>132816.31</v>
      </c>
      <c r="H626" s="10">
        <f t="shared" si="9"/>
        <v>0</v>
      </c>
    </row>
    <row r="627" spans="1:9">
      <c r="A627" s="8" t="s">
        <v>724</v>
      </c>
      <c r="B627" s="8" t="s">
        <v>13</v>
      </c>
      <c r="C627" s="8">
        <v>403552.7</v>
      </c>
      <c r="D627" s="8">
        <v>0</v>
      </c>
      <c r="E627" s="8">
        <v>403552.7</v>
      </c>
      <c r="F627" s="8">
        <v>155068.68</v>
      </c>
      <c r="G627" s="8">
        <v>248484.02</v>
      </c>
      <c r="H627" s="10">
        <f t="shared" si="9"/>
        <v>0</v>
      </c>
    </row>
    <row r="628" spans="1:9">
      <c r="A628" s="8" t="s">
        <v>725</v>
      </c>
      <c r="B628" s="8" t="s">
        <v>15</v>
      </c>
      <c r="C628" s="8">
        <v>114100.79</v>
      </c>
      <c r="D628" s="8">
        <v>0</v>
      </c>
      <c r="E628" s="8">
        <v>114100.79</v>
      </c>
      <c r="F628" s="8">
        <v>79182.78</v>
      </c>
      <c r="G628" s="8">
        <v>34918.01</v>
      </c>
      <c r="H628" s="10">
        <f t="shared" si="9"/>
        <v>0</v>
      </c>
    </row>
    <row r="629" spans="1:9">
      <c r="A629" s="8" t="s">
        <v>726</v>
      </c>
      <c r="B629" s="8" t="s">
        <v>17</v>
      </c>
      <c r="C629" s="8">
        <v>526454.73</v>
      </c>
      <c r="D629" s="8">
        <v>0</v>
      </c>
      <c r="E629" s="8">
        <v>526454.73</v>
      </c>
      <c r="F629" s="8">
        <v>221316.11</v>
      </c>
      <c r="G629" s="8">
        <v>305138.62</v>
      </c>
      <c r="H629" s="10">
        <f t="shared" si="9"/>
        <v>0</v>
      </c>
    </row>
    <row r="630" spans="1:9">
      <c r="A630" s="8" t="s">
        <v>727</v>
      </c>
      <c r="B630" s="8" t="s">
        <v>19</v>
      </c>
      <c r="C630" s="8">
        <v>479506.96</v>
      </c>
      <c r="D630" s="8">
        <v>0</v>
      </c>
      <c r="E630" s="8">
        <v>479506.96</v>
      </c>
      <c r="F630" s="8">
        <v>0</v>
      </c>
      <c r="G630" s="8">
        <v>479506.96</v>
      </c>
      <c r="H630" s="10">
        <f t="shared" si="9"/>
        <v>0</v>
      </c>
      <c r="I630" s="6"/>
    </row>
    <row r="631" spans="1:9">
      <c r="A631" s="8" t="s">
        <v>809</v>
      </c>
      <c r="B631" s="8" t="s">
        <v>11</v>
      </c>
      <c r="C631" s="8">
        <v>92806.09</v>
      </c>
      <c r="D631" s="8">
        <v>0</v>
      </c>
      <c r="E631" s="8">
        <v>92806.09</v>
      </c>
      <c r="F631" s="8">
        <v>69924.210000000006</v>
      </c>
      <c r="G631" s="8">
        <v>22881.88</v>
      </c>
      <c r="H631" s="10">
        <f t="shared" si="9"/>
        <v>0</v>
      </c>
    </row>
    <row r="632" spans="1:9">
      <c r="A632" s="8" t="s">
        <v>728</v>
      </c>
      <c r="B632" s="8" t="s">
        <v>27</v>
      </c>
      <c r="C632" s="8">
        <v>11356.3</v>
      </c>
      <c r="D632" s="8">
        <v>0</v>
      </c>
      <c r="E632" s="8">
        <v>11356.3</v>
      </c>
      <c r="F632" s="8">
        <v>0</v>
      </c>
      <c r="G632" s="8">
        <v>11356.3</v>
      </c>
      <c r="H632" s="10">
        <f t="shared" si="9"/>
        <v>0</v>
      </c>
    </row>
    <row r="633" spans="1:9">
      <c r="A633" s="8" t="s">
        <v>810</v>
      </c>
      <c r="B633" s="8" t="s">
        <v>114</v>
      </c>
      <c r="C633" s="8">
        <v>7953.04</v>
      </c>
      <c r="D633" s="8">
        <v>0</v>
      </c>
      <c r="E633" s="8">
        <v>7953.04</v>
      </c>
      <c r="F633" s="8">
        <v>5987.28</v>
      </c>
      <c r="G633" s="8">
        <v>1965.76</v>
      </c>
      <c r="H633" s="10">
        <f t="shared" si="9"/>
        <v>0</v>
      </c>
    </row>
    <row r="634" spans="1:9">
      <c r="A634" s="8" t="s">
        <v>729</v>
      </c>
      <c r="B634" s="8" t="s">
        <v>30</v>
      </c>
      <c r="C634" s="8">
        <v>7847.28</v>
      </c>
      <c r="D634" s="8">
        <v>0</v>
      </c>
      <c r="E634" s="8">
        <v>7847.28</v>
      </c>
      <c r="F634" s="8">
        <v>360</v>
      </c>
      <c r="G634" s="8">
        <v>7487.28</v>
      </c>
      <c r="H634" s="10">
        <f t="shared" si="9"/>
        <v>0</v>
      </c>
    </row>
    <row r="635" spans="1:9">
      <c r="A635" s="8" t="s">
        <v>730</v>
      </c>
      <c r="B635" s="8" t="s">
        <v>33</v>
      </c>
      <c r="C635" s="8">
        <v>772773.82</v>
      </c>
      <c r="D635" s="8">
        <v>0</v>
      </c>
      <c r="E635" s="8">
        <v>772773.82</v>
      </c>
      <c r="F635" s="8">
        <v>554315.49</v>
      </c>
      <c r="G635" s="8">
        <v>218458.33</v>
      </c>
      <c r="H635" s="10">
        <f t="shared" si="9"/>
        <v>0</v>
      </c>
    </row>
    <row r="636" spans="1:9">
      <c r="A636" s="8" t="s">
        <v>731</v>
      </c>
      <c r="B636" s="8" t="s">
        <v>35</v>
      </c>
      <c r="C636" s="8">
        <v>456779.27</v>
      </c>
      <c r="D636" s="8">
        <v>0</v>
      </c>
      <c r="E636" s="8">
        <v>456779.27</v>
      </c>
      <c r="F636" s="8">
        <v>130700.16</v>
      </c>
      <c r="G636" s="8">
        <v>326079.11</v>
      </c>
      <c r="H636" s="10">
        <f t="shared" si="9"/>
        <v>0</v>
      </c>
    </row>
    <row r="637" spans="1:9">
      <c r="A637" s="8" t="s">
        <v>732</v>
      </c>
      <c r="B637" s="8" t="s">
        <v>38</v>
      </c>
      <c r="C637" s="8">
        <v>87000</v>
      </c>
      <c r="D637" s="8">
        <v>0</v>
      </c>
      <c r="E637" s="8">
        <v>87000</v>
      </c>
      <c r="F637" s="8">
        <v>60281.38</v>
      </c>
      <c r="G637" s="8">
        <v>0</v>
      </c>
      <c r="H637" s="10">
        <f t="shared" si="9"/>
        <v>26718.620000000003</v>
      </c>
    </row>
    <row r="638" spans="1:9">
      <c r="A638" s="8" t="s">
        <v>733</v>
      </c>
      <c r="B638" s="8" t="s">
        <v>39</v>
      </c>
      <c r="C638" s="8">
        <v>175000</v>
      </c>
      <c r="D638" s="8">
        <v>0</v>
      </c>
      <c r="E638" s="8">
        <v>175000</v>
      </c>
      <c r="F638" s="8">
        <v>0</v>
      </c>
      <c r="G638" s="8">
        <v>0</v>
      </c>
      <c r="H638" s="10">
        <f t="shared" si="9"/>
        <v>175000</v>
      </c>
    </row>
    <row r="639" spans="1:9">
      <c r="A639" s="8" t="s">
        <v>734</v>
      </c>
      <c r="B639" s="8" t="s">
        <v>41</v>
      </c>
      <c r="C639" s="8">
        <v>30000</v>
      </c>
      <c r="D639" s="8">
        <v>0</v>
      </c>
      <c r="E639" s="8">
        <v>30000</v>
      </c>
      <c r="F639" s="8">
        <v>22810.01</v>
      </c>
      <c r="G639" s="8">
        <v>0</v>
      </c>
      <c r="H639" s="10">
        <f t="shared" si="9"/>
        <v>7189.9900000000016</v>
      </c>
    </row>
    <row r="640" spans="1:9">
      <c r="A640" s="8" t="s">
        <v>735</v>
      </c>
      <c r="B640" s="8" t="s">
        <v>122</v>
      </c>
      <c r="C640" s="8">
        <v>19000</v>
      </c>
      <c r="D640" s="8">
        <v>0</v>
      </c>
      <c r="E640" s="8">
        <v>19000</v>
      </c>
      <c r="F640" s="8">
        <v>17752</v>
      </c>
      <c r="G640" s="8">
        <v>0</v>
      </c>
      <c r="H640" s="10">
        <f t="shared" si="9"/>
        <v>1248</v>
      </c>
    </row>
    <row r="641" spans="1:8">
      <c r="A641" s="8" t="s">
        <v>736</v>
      </c>
      <c r="B641" s="8" t="s">
        <v>43</v>
      </c>
      <c r="C641" s="8">
        <v>995000</v>
      </c>
      <c r="D641" s="8">
        <v>0</v>
      </c>
      <c r="E641" s="8">
        <v>995000</v>
      </c>
      <c r="F641" s="8">
        <v>380165.3</v>
      </c>
      <c r="G641" s="8">
        <v>6501.11</v>
      </c>
      <c r="H641" s="10">
        <f t="shared" si="9"/>
        <v>608333.59</v>
      </c>
    </row>
    <row r="642" spans="1:8">
      <c r="A642" s="8" t="s">
        <v>737</v>
      </c>
      <c r="B642" s="8" t="s">
        <v>45</v>
      </c>
      <c r="C642" s="8">
        <v>100000</v>
      </c>
      <c r="D642" s="8">
        <v>0</v>
      </c>
      <c r="E642" s="8">
        <v>100000</v>
      </c>
      <c r="F642" s="8">
        <v>46284.69</v>
      </c>
      <c r="G642" s="8">
        <v>0</v>
      </c>
      <c r="H642" s="10">
        <f t="shared" si="9"/>
        <v>53715.31</v>
      </c>
    </row>
    <row r="643" spans="1:8">
      <c r="A643" s="8" t="s">
        <v>738</v>
      </c>
      <c r="B643" s="8" t="s">
        <v>47</v>
      </c>
      <c r="C643" s="8">
        <v>17000</v>
      </c>
      <c r="D643" s="8">
        <v>0</v>
      </c>
      <c r="E643" s="8">
        <v>17000</v>
      </c>
      <c r="F643" s="8">
        <v>14250</v>
      </c>
      <c r="G643" s="8">
        <v>2250</v>
      </c>
      <c r="H643" s="10">
        <f t="shared" ref="H643:H701" si="10">+E643-F643-G643</f>
        <v>500</v>
      </c>
    </row>
    <row r="644" spans="1:8">
      <c r="A644" s="8" t="s">
        <v>739</v>
      </c>
      <c r="B644" s="8" t="s">
        <v>49</v>
      </c>
      <c r="C644" s="8">
        <v>180000</v>
      </c>
      <c r="D644" s="8">
        <v>0</v>
      </c>
      <c r="E644" s="8">
        <v>180000</v>
      </c>
      <c r="F644" s="8">
        <v>145260</v>
      </c>
      <c r="G644" s="8">
        <v>2366</v>
      </c>
      <c r="H644" s="10">
        <f t="shared" si="10"/>
        <v>32374</v>
      </c>
    </row>
    <row r="645" spans="1:8">
      <c r="A645" s="8" t="s">
        <v>740</v>
      </c>
      <c r="B645" s="8" t="s">
        <v>51</v>
      </c>
      <c r="C645" s="8">
        <v>210000</v>
      </c>
      <c r="D645" s="8">
        <v>0</v>
      </c>
      <c r="E645" s="8">
        <v>210000</v>
      </c>
      <c r="F645" s="8">
        <v>107010.28</v>
      </c>
      <c r="G645" s="8">
        <v>4304.8599999999997</v>
      </c>
      <c r="H645" s="10">
        <f t="shared" si="10"/>
        <v>98684.86</v>
      </c>
    </row>
    <row r="646" spans="1:8">
      <c r="A646" s="8" t="s">
        <v>741</v>
      </c>
      <c r="B646" s="8" t="s">
        <v>53</v>
      </c>
      <c r="C646" s="8">
        <v>30000</v>
      </c>
      <c r="D646" s="8">
        <v>0</v>
      </c>
      <c r="E646" s="8">
        <v>30000</v>
      </c>
      <c r="F646" s="8">
        <v>26745.119999999999</v>
      </c>
      <c r="G646" s="8">
        <v>1746.56</v>
      </c>
      <c r="H646" s="10">
        <f t="shared" si="10"/>
        <v>1508.3200000000011</v>
      </c>
    </row>
    <row r="647" spans="1:8">
      <c r="A647" s="8" t="s">
        <v>742</v>
      </c>
      <c r="B647" s="8" t="s">
        <v>54</v>
      </c>
      <c r="C647" s="8">
        <v>5000</v>
      </c>
      <c r="D647" s="8">
        <v>0</v>
      </c>
      <c r="E647" s="8">
        <v>5000</v>
      </c>
      <c r="F647" s="8">
        <v>0</v>
      </c>
      <c r="G647" s="8">
        <v>0</v>
      </c>
      <c r="H647" s="10">
        <f t="shared" si="10"/>
        <v>5000</v>
      </c>
    </row>
    <row r="648" spans="1:8">
      <c r="A648" s="8" t="s">
        <v>743</v>
      </c>
      <c r="B648" s="8" t="s">
        <v>56</v>
      </c>
      <c r="C648" s="8">
        <v>20381</v>
      </c>
      <c r="D648" s="8">
        <v>0</v>
      </c>
      <c r="E648" s="8">
        <v>20381</v>
      </c>
      <c r="F648" s="8">
        <v>14495.2</v>
      </c>
      <c r="G648" s="8">
        <v>4298.8</v>
      </c>
      <c r="H648" s="10">
        <f t="shared" si="10"/>
        <v>1586.9999999999991</v>
      </c>
    </row>
    <row r="649" spans="1:8">
      <c r="A649" s="8" t="s">
        <v>744</v>
      </c>
      <c r="B649" s="8" t="s">
        <v>73</v>
      </c>
      <c r="C649" s="8">
        <v>10000</v>
      </c>
      <c r="D649" s="8">
        <v>0</v>
      </c>
      <c r="E649" s="8">
        <v>10000</v>
      </c>
      <c r="F649" s="8">
        <v>0</v>
      </c>
      <c r="G649" s="8">
        <v>0</v>
      </c>
      <c r="H649" s="10">
        <f t="shared" si="10"/>
        <v>10000</v>
      </c>
    </row>
    <row r="650" spans="1:8">
      <c r="A650" s="8" t="s">
        <v>745</v>
      </c>
      <c r="B650" s="8" t="s">
        <v>57</v>
      </c>
      <c r="C650" s="8">
        <v>5000</v>
      </c>
      <c r="D650" s="8">
        <v>0</v>
      </c>
      <c r="E650" s="8">
        <v>5000</v>
      </c>
      <c r="F650" s="8">
        <v>5000</v>
      </c>
      <c r="G650" s="8">
        <v>0</v>
      </c>
      <c r="H650" s="10">
        <f t="shared" si="10"/>
        <v>0</v>
      </c>
    </row>
    <row r="651" spans="1:8">
      <c r="A651" s="8" t="s">
        <v>746</v>
      </c>
      <c r="B651" s="8" t="s">
        <v>210</v>
      </c>
      <c r="C651" s="8">
        <v>152000</v>
      </c>
      <c r="D651" s="8">
        <v>0</v>
      </c>
      <c r="E651" s="8">
        <v>152000</v>
      </c>
      <c r="F651" s="8">
        <v>30150</v>
      </c>
      <c r="G651" s="8">
        <v>0</v>
      </c>
      <c r="H651" s="10">
        <f t="shared" si="10"/>
        <v>121850</v>
      </c>
    </row>
    <row r="652" spans="1:8">
      <c r="A652" s="8" t="s">
        <v>747</v>
      </c>
      <c r="B652" s="8" t="s">
        <v>59</v>
      </c>
      <c r="C652" s="8">
        <v>68000</v>
      </c>
      <c r="D652" s="8">
        <v>0</v>
      </c>
      <c r="E652" s="8">
        <v>68000</v>
      </c>
      <c r="F652" s="8">
        <v>5942.5</v>
      </c>
      <c r="G652" s="8">
        <v>0</v>
      </c>
      <c r="H652" s="10">
        <f t="shared" si="10"/>
        <v>62057.5</v>
      </c>
    </row>
    <row r="653" spans="1:8">
      <c r="A653" s="8" t="s">
        <v>748</v>
      </c>
      <c r="B653" s="8" t="s">
        <v>61</v>
      </c>
      <c r="C653" s="8">
        <v>30000</v>
      </c>
      <c r="D653" s="8">
        <v>0</v>
      </c>
      <c r="E653" s="8">
        <v>30000</v>
      </c>
      <c r="F653" s="8">
        <v>0</v>
      </c>
      <c r="G653" s="8">
        <v>0</v>
      </c>
      <c r="H653" s="10">
        <f t="shared" si="10"/>
        <v>30000</v>
      </c>
    </row>
    <row r="654" spans="1:8">
      <c r="A654" s="8" t="s">
        <v>749</v>
      </c>
      <c r="B654" s="8" t="s">
        <v>70</v>
      </c>
      <c r="C654" s="8">
        <v>2500000</v>
      </c>
      <c r="D654" s="8">
        <v>0</v>
      </c>
      <c r="E654" s="8">
        <v>2500000</v>
      </c>
      <c r="F654" s="8">
        <v>577315</v>
      </c>
      <c r="G654" s="8">
        <v>16000.44</v>
      </c>
      <c r="H654" s="10">
        <f t="shared" si="10"/>
        <v>1906684.56</v>
      </c>
    </row>
    <row r="655" spans="1:8">
      <c r="A655" s="8" t="s">
        <v>750</v>
      </c>
      <c r="B655" s="8" t="s">
        <v>328</v>
      </c>
      <c r="C655" s="8">
        <v>2600000</v>
      </c>
      <c r="D655" s="8">
        <v>0</v>
      </c>
      <c r="E655" s="8">
        <v>2600000</v>
      </c>
      <c r="F655" s="8">
        <v>0</v>
      </c>
      <c r="G655" s="8">
        <v>0</v>
      </c>
      <c r="H655" s="10">
        <f t="shared" si="10"/>
        <v>2600000</v>
      </c>
    </row>
    <row r="656" spans="1:8">
      <c r="A656" s="8" t="s">
        <v>751</v>
      </c>
      <c r="B656" s="8" t="s">
        <v>63</v>
      </c>
      <c r="C656" s="8">
        <v>475000</v>
      </c>
      <c r="D656" s="8">
        <v>0</v>
      </c>
      <c r="E656" s="8">
        <v>475000</v>
      </c>
      <c r="F656" s="8">
        <v>80955</v>
      </c>
      <c r="G656" s="8">
        <v>0</v>
      </c>
      <c r="H656" s="10">
        <f t="shared" si="10"/>
        <v>394045</v>
      </c>
    </row>
    <row r="657" spans="1:8">
      <c r="A657" s="8" t="s">
        <v>752</v>
      </c>
      <c r="B657" s="8" t="s">
        <v>281</v>
      </c>
      <c r="C657" s="8">
        <v>50000</v>
      </c>
      <c r="D657" s="8">
        <v>0</v>
      </c>
      <c r="E657" s="8">
        <v>50000</v>
      </c>
      <c r="F657" s="8">
        <v>0</v>
      </c>
      <c r="G657" s="8">
        <v>0</v>
      </c>
      <c r="H657" s="10">
        <f t="shared" si="10"/>
        <v>50000</v>
      </c>
    </row>
    <row r="658" spans="1:8">
      <c r="A658" s="8" t="s">
        <v>753</v>
      </c>
      <c r="B658" s="8" t="s">
        <v>328</v>
      </c>
      <c r="C658" s="8">
        <v>3000000</v>
      </c>
      <c r="D658" s="8">
        <v>0</v>
      </c>
      <c r="E658" s="8">
        <v>3000000</v>
      </c>
      <c r="F658" s="8">
        <v>0</v>
      </c>
      <c r="G658" s="8">
        <v>0</v>
      </c>
      <c r="H658" s="10">
        <f t="shared" si="10"/>
        <v>3000000</v>
      </c>
    </row>
    <row r="659" spans="1:8">
      <c r="A659" s="8" t="s">
        <v>754</v>
      </c>
      <c r="B659" s="8" t="s">
        <v>328</v>
      </c>
      <c r="C659" s="8">
        <v>3200000</v>
      </c>
      <c r="D659" s="8">
        <v>0</v>
      </c>
      <c r="E659" s="8">
        <v>3200000</v>
      </c>
      <c r="F659" s="8">
        <v>2647386.42</v>
      </c>
      <c r="G659" s="8">
        <v>0</v>
      </c>
      <c r="H659" s="10">
        <f t="shared" si="10"/>
        <v>552613.58000000007</v>
      </c>
    </row>
    <row r="660" spans="1:8">
      <c r="A660" s="8" t="s">
        <v>755</v>
      </c>
      <c r="B660" s="8" t="s">
        <v>1</v>
      </c>
      <c r="C660" s="8">
        <v>345155.1</v>
      </c>
      <c r="D660" s="8">
        <v>0</v>
      </c>
      <c r="E660" s="8">
        <v>345155.1</v>
      </c>
      <c r="F660" s="8">
        <v>261127.02</v>
      </c>
      <c r="G660" s="8">
        <v>84028.08</v>
      </c>
      <c r="H660" s="10">
        <f t="shared" si="10"/>
        <v>0</v>
      </c>
    </row>
    <row r="661" spans="1:8">
      <c r="A661" s="8" t="s">
        <v>756</v>
      </c>
      <c r="B661" s="8" t="s">
        <v>3</v>
      </c>
      <c r="C661" s="8">
        <v>395546.02</v>
      </c>
      <c r="D661" s="8">
        <v>0</v>
      </c>
      <c r="E661" s="8">
        <v>395546.02</v>
      </c>
      <c r="F661" s="8">
        <v>286153.88</v>
      </c>
      <c r="G661" s="8">
        <v>109392.14</v>
      </c>
      <c r="H661" s="10">
        <f t="shared" si="10"/>
        <v>0</v>
      </c>
    </row>
    <row r="662" spans="1:8">
      <c r="A662" s="8" t="s">
        <v>811</v>
      </c>
      <c r="B662" s="8" t="s">
        <v>9</v>
      </c>
      <c r="C662" s="8">
        <v>184564.25</v>
      </c>
      <c r="D662" s="8">
        <v>0</v>
      </c>
      <c r="E662" s="8">
        <v>184564.25</v>
      </c>
      <c r="F662" s="8">
        <v>135651.4</v>
      </c>
      <c r="G662" s="8">
        <v>48912.85</v>
      </c>
      <c r="H662" s="10">
        <f t="shared" si="10"/>
        <v>0</v>
      </c>
    </row>
    <row r="663" spans="1:8">
      <c r="A663" s="8" t="s">
        <v>812</v>
      </c>
      <c r="B663" s="8" t="s">
        <v>7</v>
      </c>
      <c r="C663" s="8">
        <v>261725.7</v>
      </c>
      <c r="D663" s="8">
        <v>0</v>
      </c>
      <c r="E663" s="8">
        <v>261725.7</v>
      </c>
      <c r="F663" s="8">
        <v>209380.56</v>
      </c>
      <c r="G663" s="8">
        <v>52345.14</v>
      </c>
      <c r="H663" s="10">
        <f t="shared" si="10"/>
        <v>0</v>
      </c>
    </row>
    <row r="664" spans="1:8">
      <c r="A664" s="8" t="s">
        <v>757</v>
      </c>
      <c r="B664" s="8" t="s">
        <v>9</v>
      </c>
      <c r="C664" s="8">
        <v>134644.39000000001</v>
      </c>
      <c r="D664" s="8">
        <v>0</v>
      </c>
      <c r="E664" s="8">
        <v>134644.39000000001</v>
      </c>
      <c r="F664" s="8">
        <v>90199.3</v>
      </c>
      <c r="G664" s="8">
        <v>44445.09</v>
      </c>
      <c r="H664" s="10">
        <f t="shared" si="10"/>
        <v>0</v>
      </c>
    </row>
    <row r="665" spans="1:8">
      <c r="A665" s="8" t="s">
        <v>758</v>
      </c>
      <c r="B665" s="8" t="s">
        <v>11</v>
      </c>
      <c r="C665" s="8">
        <v>110221</v>
      </c>
      <c r="D665" s="8">
        <v>0</v>
      </c>
      <c r="E665" s="8">
        <v>110221</v>
      </c>
      <c r="F665" s="8">
        <v>88176.8</v>
      </c>
      <c r="G665" s="8">
        <v>22044.2</v>
      </c>
      <c r="H665" s="10">
        <f t="shared" si="10"/>
        <v>0</v>
      </c>
    </row>
    <row r="666" spans="1:8">
      <c r="A666" s="8" t="s">
        <v>759</v>
      </c>
      <c r="B666" s="8" t="s">
        <v>13</v>
      </c>
      <c r="C666" s="8">
        <v>344942</v>
      </c>
      <c r="D666" s="8">
        <v>0</v>
      </c>
      <c r="E666" s="8">
        <v>344942</v>
      </c>
      <c r="F666" s="8">
        <v>269181.62</v>
      </c>
      <c r="G666" s="8">
        <v>75760.38</v>
      </c>
      <c r="H666" s="10">
        <f t="shared" si="10"/>
        <v>0</v>
      </c>
    </row>
    <row r="667" spans="1:8">
      <c r="A667" s="8" t="s">
        <v>760</v>
      </c>
      <c r="B667" s="8" t="s">
        <v>15</v>
      </c>
      <c r="C667" s="8">
        <v>51583.45</v>
      </c>
      <c r="D667" s="8">
        <v>0</v>
      </c>
      <c r="E667" s="8">
        <v>51583.45</v>
      </c>
      <c r="F667" s="8">
        <v>36857.919999999998</v>
      </c>
      <c r="G667" s="8">
        <v>14725.53</v>
      </c>
      <c r="H667" s="10">
        <f t="shared" si="10"/>
        <v>0</v>
      </c>
    </row>
    <row r="668" spans="1:8">
      <c r="A668" s="8" t="s">
        <v>761</v>
      </c>
      <c r="B668" s="8" t="s">
        <v>17</v>
      </c>
      <c r="C668" s="8">
        <v>180717.04</v>
      </c>
      <c r="D668" s="8">
        <v>0</v>
      </c>
      <c r="E668" s="8">
        <v>180717.04</v>
      </c>
      <c r="F668" s="8">
        <v>90358.52</v>
      </c>
      <c r="G668" s="8">
        <v>90358.52</v>
      </c>
      <c r="H668" s="10">
        <f t="shared" si="10"/>
        <v>0</v>
      </c>
    </row>
    <row r="669" spans="1:8">
      <c r="A669" s="8" t="s">
        <v>762</v>
      </c>
      <c r="B669" s="8" t="s">
        <v>19</v>
      </c>
      <c r="C669" s="8">
        <v>218372.22</v>
      </c>
      <c r="D669" s="8">
        <v>0</v>
      </c>
      <c r="E669" s="8">
        <v>218372.22</v>
      </c>
      <c r="F669" s="8">
        <v>89438.57</v>
      </c>
      <c r="G669" s="8">
        <v>128933.65</v>
      </c>
      <c r="H669" s="10">
        <f t="shared" si="10"/>
        <v>0</v>
      </c>
    </row>
    <row r="670" spans="1:8">
      <c r="A670" s="8" t="s">
        <v>813</v>
      </c>
      <c r="B670" s="8" t="s">
        <v>11</v>
      </c>
      <c r="C670" s="8">
        <v>58637.599999999999</v>
      </c>
      <c r="D670" s="8">
        <v>0</v>
      </c>
      <c r="E670" s="8">
        <v>58637.599999999999</v>
      </c>
      <c r="F670" s="8">
        <v>46910.080000000002</v>
      </c>
      <c r="G670" s="8">
        <v>11727.52</v>
      </c>
      <c r="H670" s="10">
        <f t="shared" si="10"/>
        <v>0</v>
      </c>
    </row>
    <row r="671" spans="1:8">
      <c r="A671" s="8" t="s">
        <v>814</v>
      </c>
      <c r="B671" s="8" t="s">
        <v>114</v>
      </c>
      <c r="C671" s="8">
        <v>7953.8</v>
      </c>
      <c r="D671" s="8">
        <v>0</v>
      </c>
      <c r="E671" s="8">
        <v>7953.8</v>
      </c>
      <c r="F671" s="8">
        <v>6363.04</v>
      </c>
      <c r="G671" s="8">
        <v>1590.76</v>
      </c>
      <c r="H671" s="10">
        <f t="shared" si="10"/>
        <v>0</v>
      </c>
    </row>
    <row r="672" spans="1:8">
      <c r="A672" s="8" t="s">
        <v>763</v>
      </c>
      <c r="B672" s="8" t="s">
        <v>33</v>
      </c>
      <c r="C672" s="8">
        <v>251968.76</v>
      </c>
      <c r="D672" s="8">
        <v>0</v>
      </c>
      <c r="E672" s="8">
        <v>251968.76</v>
      </c>
      <c r="F672" s="8">
        <v>169795.44</v>
      </c>
      <c r="G672" s="8">
        <v>62347.360000000001</v>
      </c>
      <c r="H672" s="10">
        <f t="shared" si="10"/>
        <v>19825.960000000006</v>
      </c>
    </row>
    <row r="673" spans="1:8">
      <c r="A673" s="8" t="s">
        <v>764</v>
      </c>
      <c r="B673" s="8" t="s">
        <v>35</v>
      </c>
      <c r="C673" s="8">
        <v>275262.15000000002</v>
      </c>
      <c r="D673" s="8">
        <v>0</v>
      </c>
      <c r="E673" s="8">
        <v>275262.15000000002</v>
      </c>
      <c r="F673" s="8">
        <v>189794.71</v>
      </c>
      <c r="G673" s="8">
        <v>85467.44</v>
      </c>
      <c r="H673" s="10">
        <f t="shared" si="10"/>
        <v>0</v>
      </c>
    </row>
    <row r="674" spans="1:8">
      <c r="A674" s="8" t="s">
        <v>765</v>
      </c>
      <c r="B674" s="8" t="s">
        <v>38</v>
      </c>
      <c r="C674" s="8">
        <v>25000</v>
      </c>
      <c r="D674" s="8">
        <v>0</v>
      </c>
      <c r="E674" s="8">
        <v>25000</v>
      </c>
      <c r="F674" s="8">
        <v>21562.17</v>
      </c>
      <c r="G674" s="8">
        <v>0</v>
      </c>
      <c r="H674" s="10">
        <f t="shared" si="10"/>
        <v>3437.8300000000017</v>
      </c>
    </row>
    <row r="675" spans="1:8">
      <c r="A675" s="8" t="s">
        <v>766</v>
      </c>
      <c r="B675" s="8" t="s">
        <v>41</v>
      </c>
      <c r="C675" s="8">
        <v>40000</v>
      </c>
      <c r="D675" s="8">
        <v>0</v>
      </c>
      <c r="E675" s="8">
        <v>40000</v>
      </c>
      <c r="F675" s="8">
        <v>10345.5</v>
      </c>
      <c r="G675" s="8">
        <v>0</v>
      </c>
      <c r="H675" s="10">
        <f t="shared" si="10"/>
        <v>29654.5</v>
      </c>
    </row>
    <row r="676" spans="1:8">
      <c r="A676" s="8" t="s">
        <v>767</v>
      </c>
      <c r="B676" s="8" t="s">
        <v>43</v>
      </c>
      <c r="C676" s="8">
        <v>70000</v>
      </c>
      <c r="D676" s="8">
        <v>0</v>
      </c>
      <c r="E676" s="8">
        <v>70000</v>
      </c>
      <c r="F676" s="8">
        <v>6495</v>
      </c>
      <c r="G676" s="8">
        <v>6900</v>
      </c>
      <c r="H676" s="10">
        <f t="shared" si="10"/>
        <v>56605</v>
      </c>
    </row>
    <row r="677" spans="1:8">
      <c r="A677" s="8" t="s">
        <v>768</v>
      </c>
      <c r="B677" s="8" t="s">
        <v>47</v>
      </c>
      <c r="C677" s="8">
        <v>40000</v>
      </c>
      <c r="D677" s="8">
        <v>0</v>
      </c>
      <c r="E677" s="8">
        <v>40000</v>
      </c>
      <c r="F677" s="8">
        <v>2490</v>
      </c>
      <c r="G677" s="8">
        <v>2280</v>
      </c>
      <c r="H677" s="10">
        <f t="shared" si="10"/>
        <v>35230</v>
      </c>
    </row>
    <row r="678" spans="1:8">
      <c r="A678" s="8" t="s">
        <v>769</v>
      </c>
      <c r="B678" s="8" t="s">
        <v>49</v>
      </c>
      <c r="C678" s="8">
        <v>27000</v>
      </c>
      <c r="D678" s="8">
        <v>0</v>
      </c>
      <c r="E678" s="8">
        <v>27000</v>
      </c>
      <c r="F678" s="8">
        <v>0</v>
      </c>
      <c r="G678" s="8">
        <v>0</v>
      </c>
      <c r="H678" s="10">
        <f t="shared" si="10"/>
        <v>27000</v>
      </c>
    </row>
    <row r="679" spans="1:8">
      <c r="A679" s="8" t="s">
        <v>770</v>
      </c>
      <c r="B679" s="8" t="s">
        <v>51</v>
      </c>
      <c r="C679" s="8">
        <v>68500</v>
      </c>
      <c r="D679" s="8">
        <v>0</v>
      </c>
      <c r="E679" s="8">
        <v>68500</v>
      </c>
      <c r="F679" s="8">
        <v>42166.51</v>
      </c>
      <c r="G679" s="8">
        <v>24914.06</v>
      </c>
      <c r="H679" s="10">
        <f t="shared" si="10"/>
        <v>1419.4299999999967</v>
      </c>
    </row>
    <row r="680" spans="1:8">
      <c r="A680" s="8" t="s">
        <v>771</v>
      </c>
      <c r="B680" s="8" t="s">
        <v>53</v>
      </c>
      <c r="C680" s="8">
        <v>30000</v>
      </c>
      <c r="D680" s="8">
        <v>0</v>
      </c>
      <c r="E680" s="8">
        <v>30000</v>
      </c>
      <c r="F680" s="8">
        <v>0</v>
      </c>
      <c r="G680" s="8">
        <v>0</v>
      </c>
      <c r="H680" s="10">
        <f t="shared" si="10"/>
        <v>30000</v>
      </c>
    </row>
    <row r="681" spans="1:8">
      <c r="A681" s="8" t="s">
        <v>772</v>
      </c>
      <c r="B681" s="8" t="s">
        <v>54</v>
      </c>
      <c r="C681" s="8">
        <v>12000</v>
      </c>
      <c r="D681" s="8">
        <v>0</v>
      </c>
      <c r="E681" s="8">
        <v>12000</v>
      </c>
      <c r="F681" s="8">
        <v>0</v>
      </c>
      <c r="G681" s="8">
        <v>0</v>
      </c>
      <c r="H681" s="10">
        <f t="shared" si="10"/>
        <v>12000</v>
      </c>
    </row>
    <row r="682" spans="1:8">
      <c r="A682" s="8" t="s">
        <v>773</v>
      </c>
      <c r="B682" s="8" t="s">
        <v>56</v>
      </c>
      <c r="C682" s="8">
        <v>810761</v>
      </c>
      <c r="D682" s="8">
        <v>0</v>
      </c>
      <c r="E682" s="8">
        <v>810761</v>
      </c>
      <c r="F682" s="8">
        <v>360431</v>
      </c>
      <c r="G682" s="8">
        <v>327409</v>
      </c>
      <c r="H682" s="10">
        <f t="shared" si="10"/>
        <v>122921</v>
      </c>
    </row>
    <row r="683" spans="1:8">
      <c r="A683" s="8" t="s">
        <v>774</v>
      </c>
      <c r="B683" s="8" t="s">
        <v>57</v>
      </c>
      <c r="C683" s="8">
        <v>10000</v>
      </c>
      <c r="D683" s="8">
        <v>0</v>
      </c>
      <c r="E683" s="8">
        <v>10000</v>
      </c>
      <c r="F683" s="8">
        <v>0</v>
      </c>
      <c r="G683" s="8">
        <v>0</v>
      </c>
      <c r="H683" s="10">
        <f t="shared" si="10"/>
        <v>10000</v>
      </c>
    </row>
    <row r="684" spans="1:8">
      <c r="A684" s="8" t="s">
        <v>775</v>
      </c>
      <c r="B684" s="8" t="s">
        <v>59</v>
      </c>
      <c r="C684" s="8">
        <v>105000</v>
      </c>
      <c r="D684" s="8">
        <v>0</v>
      </c>
      <c r="E684" s="8">
        <v>105000</v>
      </c>
      <c r="F684" s="8">
        <v>0</v>
      </c>
      <c r="G684" s="8">
        <v>0</v>
      </c>
      <c r="H684" s="10">
        <f t="shared" si="10"/>
        <v>105000</v>
      </c>
    </row>
    <row r="685" spans="1:8">
      <c r="A685" s="8" t="s">
        <v>776</v>
      </c>
      <c r="B685" s="8" t="s">
        <v>61</v>
      </c>
      <c r="C685" s="8">
        <v>35000</v>
      </c>
      <c r="D685" s="8">
        <v>0</v>
      </c>
      <c r="E685" s="8">
        <v>35000</v>
      </c>
      <c r="F685" s="8">
        <v>0</v>
      </c>
      <c r="G685" s="8">
        <v>0</v>
      </c>
      <c r="H685" s="10">
        <f t="shared" si="10"/>
        <v>35000</v>
      </c>
    </row>
    <row r="686" spans="1:8">
      <c r="A686" s="8" t="s">
        <v>777</v>
      </c>
      <c r="B686" s="8" t="s">
        <v>65</v>
      </c>
      <c r="C686" s="8">
        <v>45000</v>
      </c>
      <c r="D686" s="8">
        <v>0</v>
      </c>
      <c r="E686" s="8">
        <v>45000</v>
      </c>
      <c r="F686" s="8">
        <v>33027.75</v>
      </c>
      <c r="G686" s="8">
        <v>0</v>
      </c>
      <c r="H686" s="10">
        <f t="shared" si="10"/>
        <v>11972.25</v>
      </c>
    </row>
    <row r="687" spans="1:8">
      <c r="A687" s="8" t="s">
        <v>778</v>
      </c>
      <c r="B687" s="8" t="s">
        <v>56</v>
      </c>
      <c r="C687" s="8">
        <v>280000</v>
      </c>
      <c r="D687" s="8">
        <v>0</v>
      </c>
      <c r="E687" s="8">
        <v>280000</v>
      </c>
      <c r="F687" s="8">
        <v>0</v>
      </c>
      <c r="G687" s="8">
        <v>0</v>
      </c>
      <c r="H687" s="10">
        <f t="shared" si="10"/>
        <v>280000</v>
      </c>
    </row>
    <row r="688" spans="1:8">
      <c r="A688" s="8" t="s">
        <v>507</v>
      </c>
      <c r="B688" s="8" t="s">
        <v>508</v>
      </c>
      <c r="C688" s="8">
        <v>2121297.5</v>
      </c>
      <c r="D688" s="8">
        <v>0</v>
      </c>
      <c r="E688" s="8">
        <v>2121297.5</v>
      </c>
      <c r="F688" s="8">
        <v>854640.82</v>
      </c>
      <c r="G688" s="8">
        <v>348500</v>
      </c>
      <c r="H688" s="10">
        <f t="shared" si="10"/>
        <v>918156.68000000017</v>
      </c>
    </row>
    <row r="689" spans="1:8">
      <c r="A689" s="8" t="s">
        <v>627</v>
      </c>
      <c r="B689" s="8" t="s">
        <v>514</v>
      </c>
      <c r="C689" s="8">
        <v>2821297.5</v>
      </c>
      <c r="D689" s="8">
        <v>0</v>
      </c>
      <c r="E689" s="8">
        <v>2821297.5</v>
      </c>
      <c r="F689" s="8">
        <v>2572449.12</v>
      </c>
      <c r="G689" s="8">
        <v>240000</v>
      </c>
      <c r="H689" s="10">
        <f t="shared" si="10"/>
        <v>8848.3799999998882</v>
      </c>
    </row>
    <row r="690" spans="1:8">
      <c r="A690" s="8" t="s">
        <v>560</v>
      </c>
      <c r="B690" s="8" t="s">
        <v>561</v>
      </c>
      <c r="C690" s="8">
        <v>300000</v>
      </c>
      <c r="D690" s="8">
        <v>0</v>
      </c>
      <c r="E690" s="8">
        <v>300000</v>
      </c>
      <c r="F690" s="8">
        <v>9790</v>
      </c>
      <c r="G690" s="8">
        <v>57644.4</v>
      </c>
      <c r="H690" s="10">
        <f t="shared" si="10"/>
        <v>232565.6</v>
      </c>
    </row>
    <row r="691" spans="1:8">
      <c r="A691" s="8" t="s">
        <v>509</v>
      </c>
      <c r="B691" s="8" t="s">
        <v>510</v>
      </c>
      <c r="C691" s="8">
        <v>196793.7</v>
      </c>
      <c r="D691" s="8">
        <v>0</v>
      </c>
      <c r="E691" s="8">
        <v>196793.7</v>
      </c>
      <c r="F691" s="8">
        <v>106485.37</v>
      </c>
      <c r="G691" s="8">
        <v>1300</v>
      </c>
      <c r="H691" s="10">
        <f t="shared" si="10"/>
        <v>89008.330000000016</v>
      </c>
    </row>
    <row r="692" spans="1:8">
      <c r="A692" s="8" t="s">
        <v>511</v>
      </c>
      <c r="B692" s="8" t="s">
        <v>512</v>
      </c>
      <c r="C692" s="8">
        <v>3739080.3</v>
      </c>
      <c r="D692" s="8">
        <v>0</v>
      </c>
      <c r="E692" s="8">
        <v>3739080.3</v>
      </c>
      <c r="F692" s="8">
        <v>2901507.76</v>
      </c>
      <c r="G692" s="8">
        <v>405059.08</v>
      </c>
      <c r="H692" s="10">
        <f t="shared" si="10"/>
        <v>432513.46</v>
      </c>
    </row>
    <row r="693" spans="1:8">
      <c r="A693" s="8" t="s">
        <v>628</v>
      </c>
      <c r="B693" s="8" t="s">
        <v>514</v>
      </c>
      <c r="C693" s="8">
        <v>2627071</v>
      </c>
      <c r="D693" s="8">
        <v>0</v>
      </c>
      <c r="E693" s="8">
        <v>2627071</v>
      </c>
      <c r="F693" s="8">
        <v>203388.09</v>
      </c>
      <c r="G693" s="8">
        <v>1062175.78</v>
      </c>
      <c r="H693" s="10">
        <f t="shared" si="10"/>
        <v>1361507.1300000001</v>
      </c>
    </row>
    <row r="694" spans="1:8">
      <c r="A694" s="8" t="s">
        <v>559</v>
      </c>
      <c r="B694" s="8" t="s">
        <v>283</v>
      </c>
      <c r="C694" s="8">
        <v>2483775</v>
      </c>
      <c r="D694" s="8">
        <v>0</v>
      </c>
      <c r="E694" s="8">
        <v>2483775</v>
      </c>
      <c r="F694" s="8">
        <v>952961.17</v>
      </c>
      <c r="G694" s="8">
        <v>215541.83</v>
      </c>
      <c r="H694" s="10">
        <f t="shared" si="10"/>
        <v>1315272</v>
      </c>
    </row>
    <row r="695" spans="1:8">
      <c r="A695" s="8" t="s">
        <v>565</v>
      </c>
      <c r="B695" s="8" t="s">
        <v>566</v>
      </c>
      <c r="C695" s="8">
        <v>143296</v>
      </c>
      <c r="D695" s="8">
        <v>0</v>
      </c>
      <c r="E695" s="8">
        <v>143296</v>
      </c>
      <c r="F695" s="8">
        <v>29318.75</v>
      </c>
      <c r="G695" s="8">
        <v>2137.5</v>
      </c>
      <c r="H695" s="10">
        <f t="shared" si="10"/>
        <v>111839.75</v>
      </c>
    </row>
    <row r="696" spans="1:8">
      <c r="A696" s="8" t="s">
        <v>513</v>
      </c>
      <c r="B696" s="8" t="s">
        <v>514</v>
      </c>
      <c r="C696" s="8">
        <v>5704320</v>
      </c>
      <c r="D696" s="8">
        <v>0</v>
      </c>
      <c r="E696" s="8">
        <v>5704320</v>
      </c>
      <c r="F696" s="8">
        <v>1271138</v>
      </c>
      <c r="G696" s="8">
        <v>0</v>
      </c>
      <c r="H696" s="10">
        <f t="shared" si="10"/>
        <v>4433182</v>
      </c>
    </row>
    <row r="697" spans="1:8">
      <c r="A697" s="8" t="s">
        <v>516</v>
      </c>
      <c r="B697" s="8" t="s">
        <v>515</v>
      </c>
      <c r="C697" s="8">
        <v>4259682.57</v>
      </c>
      <c r="D697" s="8">
        <v>1587317.43</v>
      </c>
      <c r="E697" s="8">
        <v>5847000</v>
      </c>
      <c r="F697" s="8">
        <v>4382000</v>
      </c>
      <c r="G697" s="8">
        <v>1465000</v>
      </c>
      <c r="H697" s="10">
        <f t="shared" si="10"/>
        <v>0</v>
      </c>
    </row>
    <row r="698" spans="1:8">
      <c r="A698" s="8" t="s">
        <v>517</v>
      </c>
      <c r="B698" s="8" t="s">
        <v>515</v>
      </c>
      <c r="C698" s="8">
        <v>7271401.4299999997</v>
      </c>
      <c r="D698" s="8">
        <v>0</v>
      </c>
      <c r="E698" s="8">
        <v>7271401.4299999997</v>
      </c>
      <c r="F698" s="8">
        <v>6015320.4000000004</v>
      </c>
      <c r="G698" s="8">
        <v>481396.26</v>
      </c>
      <c r="H698" s="10">
        <f t="shared" si="10"/>
        <v>774684.76999999932</v>
      </c>
    </row>
    <row r="699" spans="1:8">
      <c r="A699" s="8" t="s">
        <v>790</v>
      </c>
      <c r="B699" s="8" t="s">
        <v>791</v>
      </c>
      <c r="C699" s="8">
        <v>21740</v>
      </c>
      <c r="D699" s="8">
        <v>0</v>
      </c>
      <c r="E699" s="8">
        <v>21740</v>
      </c>
      <c r="F699" s="8">
        <v>17951.52</v>
      </c>
      <c r="G699" s="8">
        <v>3787.3</v>
      </c>
      <c r="H699" s="10">
        <f t="shared" si="10"/>
        <v>1.1799999999993815</v>
      </c>
    </row>
    <row r="700" spans="1:8">
      <c r="A700" s="8" t="s">
        <v>518</v>
      </c>
      <c r="B700" s="8" t="s">
        <v>519</v>
      </c>
      <c r="C700" s="8">
        <v>8208463</v>
      </c>
      <c r="D700" s="8">
        <v>0</v>
      </c>
      <c r="E700" s="8">
        <v>8208463</v>
      </c>
      <c r="F700" s="8">
        <v>6618951.9199999999</v>
      </c>
      <c r="G700" s="8">
        <v>894431.32</v>
      </c>
      <c r="H700" s="10">
        <f t="shared" si="10"/>
        <v>695079.76000000013</v>
      </c>
    </row>
    <row r="701" spans="1:8">
      <c r="A701" s="8" t="s">
        <v>520</v>
      </c>
      <c r="B701" s="8" t="s">
        <v>521</v>
      </c>
      <c r="C701" s="8">
        <v>3906925</v>
      </c>
      <c r="D701" s="8">
        <v>0</v>
      </c>
      <c r="E701" s="8">
        <v>3906925</v>
      </c>
      <c r="F701" s="8">
        <v>1792386.4</v>
      </c>
      <c r="G701" s="8">
        <v>260944.08</v>
      </c>
      <c r="H701" s="10">
        <f t="shared" si="10"/>
        <v>1853594.52</v>
      </c>
    </row>
    <row r="702" spans="1:8">
      <c r="A702" s="8"/>
      <c r="B702" s="8"/>
      <c r="C702" s="8"/>
      <c r="D702" s="8"/>
      <c r="E702" s="8"/>
      <c r="F702" s="8"/>
      <c r="G702" s="8"/>
      <c r="H702" s="10"/>
    </row>
    <row r="703" spans="1:8" s="16" customFormat="1">
      <c r="A703" s="13"/>
      <c r="B703" s="13"/>
      <c r="C703" s="14">
        <f t="shared" ref="C703:H703" si="11">SUM(C2:C702)</f>
        <v>1548109882.9999988</v>
      </c>
      <c r="D703" s="14">
        <f t="shared" si="11"/>
        <v>92568544.180000007</v>
      </c>
      <c r="E703" s="14">
        <f t="shared" si="11"/>
        <v>1640678427.1799984</v>
      </c>
      <c r="F703" s="14">
        <f t="shared" si="11"/>
        <v>1310564400.71</v>
      </c>
      <c r="G703" s="14">
        <f t="shared" si="11"/>
        <v>189567420.95000011</v>
      </c>
      <c r="H703" s="15">
        <f t="shared" si="11"/>
        <v>140546605.52000004</v>
      </c>
    </row>
    <row r="706" spans="1:7">
      <c r="A706" s="7" t="s">
        <v>784</v>
      </c>
    </row>
    <row r="707" spans="1:7">
      <c r="A707" s="7" t="s">
        <v>785</v>
      </c>
    </row>
    <row r="708" spans="1:7">
      <c r="G708" s="12">
        <f>+F703+G703</f>
        <v>1500131821.6600001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  <headerFooter>
    <oddHeader xml:space="preserve">&amp;CMUNICIPALIDAD DE SAN MARTIN DE LOS ANDES 
ESTADO DE EJECUCION DE GASTOS
</oddHead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Alluvi</dc:creator>
  <cp:lastModifiedBy>ftacchetti</cp:lastModifiedBy>
  <cp:lastPrinted>2019-08-15T11:13:00Z</cp:lastPrinted>
  <dcterms:created xsi:type="dcterms:W3CDTF">2017-04-25T11:25:25Z</dcterms:created>
  <dcterms:modified xsi:type="dcterms:W3CDTF">2021-07-23T12:22:53Z</dcterms:modified>
</cp:coreProperties>
</file>