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Ejecucion Ingresos 2020" sheetId="1" r:id="rId1"/>
  </sheets>
  <calcPr calcId="124519"/>
</workbook>
</file>

<file path=xl/calcChain.xml><?xml version="1.0" encoding="utf-8"?>
<calcChain xmlns="http://schemas.openxmlformats.org/spreadsheetml/2006/main">
  <c r="D60" i="1"/>
  <c r="E60"/>
  <c r="F60"/>
  <c r="G60"/>
  <c r="H60"/>
  <c r="C60"/>
  <c r="D37"/>
  <c r="E37"/>
  <c r="F37"/>
  <c r="G37"/>
  <c r="H37"/>
  <c r="C37"/>
  <c r="D32"/>
  <c r="E32"/>
  <c r="F32"/>
  <c r="G32"/>
  <c r="H32"/>
  <c r="C32"/>
  <c r="C28"/>
  <c r="C49" l="1"/>
  <c r="D19"/>
  <c r="E19"/>
  <c r="F19"/>
  <c r="G19"/>
  <c r="H19"/>
  <c r="C19"/>
  <c r="D56"/>
  <c r="E56"/>
  <c r="F56"/>
  <c r="G56"/>
  <c r="H56"/>
  <c r="C56"/>
  <c r="D49"/>
  <c r="E49"/>
  <c r="F49"/>
  <c r="G49"/>
  <c r="H49"/>
  <c r="D28"/>
  <c r="E28"/>
  <c r="F28"/>
  <c r="G28"/>
  <c r="H28"/>
  <c r="D74"/>
  <c r="E74"/>
  <c r="F74"/>
  <c r="G74"/>
  <c r="H74"/>
  <c r="C74"/>
  <c r="D10"/>
  <c r="E10"/>
  <c r="F10"/>
  <c r="G10"/>
  <c r="H10"/>
  <c r="C10"/>
  <c r="E75" l="1"/>
  <c r="F75"/>
  <c r="C75"/>
  <c r="G75"/>
  <c r="H75"/>
  <c r="D75"/>
</calcChain>
</file>

<file path=xl/sharedStrings.xml><?xml version="1.0" encoding="utf-8"?>
<sst xmlns="http://schemas.openxmlformats.org/spreadsheetml/2006/main" count="68" uniqueCount="68">
  <si>
    <t>Riego Urbano y Suburbano</t>
  </si>
  <si>
    <t>Servicios Retributivos</t>
  </si>
  <si>
    <t>SERVICIOS ADMINISTRATIVOS</t>
  </si>
  <si>
    <t>Derecho de Oficina</t>
  </si>
  <si>
    <t>Derecho de Cementerio</t>
  </si>
  <si>
    <t>Patente de Rodados</t>
  </si>
  <si>
    <t>Servicios Varios</t>
  </si>
  <si>
    <t>SERVICIOS ESPECIALES</t>
  </si>
  <si>
    <t>Utilizacion de vehiculos</t>
  </si>
  <si>
    <t>SERVICIOS NO TRIBUTARIOS</t>
  </si>
  <si>
    <t>Multas, Penalidades y Recargos</t>
  </si>
  <si>
    <t>OTROS INGRESOS</t>
  </si>
  <si>
    <t>Ingresos Camping y Natatorio</t>
  </si>
  <si>
    <t>Ingresos No Previstos</t>
  </si>
  <si>
    <t>Ingresos Fabrica de Dulces</t>
  </si>
  <si>
    <t>Ingresos FM</t>
  </si>
  <si>
    <t>Materiales en convenio</t>
  </si>
  <si>
    <t>Recupero Mejoramiento</t>
  </si>
  <si>
    <t>DE PARTICIPACION</t>
  </si>
  <si>
    <t>Coparticipacion Federal</t>
  </si>
  <si>
    <t>Coparticipacion Provincial</t>
  </si>
  <si>
    <t>Coparticipacion Regalias</t>
  </si>
  <si>
    <t>DE CAPITAL</t>
  </si>
  <si>
    <t>Venta de Terrenos Fiscales</t>
  </si>
  <si>
    <t>FINANCIAMIENTO</t>
  </si>
  <si>
    <t>Aportes No Reintegrables</t>
  </si>
  <si>
    <t>Uso del Credito</t>
  </si>
  <si>
    <t>Limpieza de Canales</t>
  </si>
  <si>
    <t>Aportes Reintegrables</t>
  </si>
  <si>
    <t>Convenio Vialidad</t>
  </si>
  <si>
    <t>Convenio Accion Social</t>
  </si>
  <si>
    <t>Pres Inic</t>
  </si>
  <si>
    <t>Ejec Ant</t>
  </si>
  <si>
    <t>Ejec Mes</t>
  </si>
  <si>
    <t>Ejec Tot</t>
  </si>
  <si>
    <t>En Menos</t>
  </si>
  <si>
    <t xml:space="preserve">En Mas </t>
  </si>
  <si>
    <t>MUNICIPALIDAD DE HUINGANCO</t>
  </si>
  <si>
    <t>Convenios Invernaderos</t>
  </si>
  <si>
    <t>Operativo Leña</t>
  </si>
  <si>
    <t>Tasa de Alumbrado Publico</t>
  </si>
  <si>
    <t>Servicio Retribitivos Ej. Anterior</t>
  </si>
  <si>
    <t>Habilitacion de Comercios e Industrias</t>
  </si>
  <si>
    <t>Derecho de Inspeccion, Seguridad e Higie</t>
  </si>
  <si>
    <t>Ingresos Convenio Produccion</t>
  </si>
  <si>
    <t>Adicional Impuesto Inmobiliario</t>
  </si>
  <si>
    <t>Ley 2615 Art. 7 Canon Extraordinario</t>
  </si>
  <si>
    <t>Aportes BIenes de Capital</t>
  </si>
  <si>
    <t>Remanente del Ejercicio Anterior</t>
  </si>
  <si>
    <t>Convenio Mantenimiento de Escuelas</t>
  </si>
  <si>
    <t>Patente de Rodados Ej Anterior</t>
  </si>
  <si>
    <t>EJECUCION PRESUPUESTARIA ENTRE EL 01/01/2020 Y EL 31/12/2020</t>
  </si>
  <si>
    <t>Tasa de Alumbrado Publicos Ej. Ante.</t>
  </si>
  <si>
    <t>SERVICIOS A LA PROPIEDAD INMUEBLE</t>
  </si>
  <si>
    <t>SERVICIOS DE ACTIVIDAD COMERCIAL</t>
  </si>
  <si>
    <t>Derecho de Insp. Seg. e Hi. Ej. Anterios</t>
  </si>
  <si>
    <t>Inscripcion y actualizacion act. de come</t>
  </si>
  <si>
    <t>Derecho de Venta Ambulante</t>
  </si>
  <si>
    <t>Derecho de Abasto e inspeccion de carnes</t>
  </si>
  <si>
    <t>Construccion de Veredas y Tapiales</t>
  </si>
  <si>
    <t>Patente de Perros</t>
  </si>
  <si>
    <t>Venta de Madera</t>
  </si>
  <si>
    <t>Venta de arena, ripio cascajo y otros</t>
  </si>
  <si>
    <t>Ingresos Piscifactoria</t>
  </si>
  <si>
    <t>Ingresos Regimen de Regularizacion de De</t>
  </si>
  <si>
    <t>Venta de Activo Fijo</t>
  </si>
  <si>
    <t>Convenio Deportes de la Prov del Neuquen</t>
  </si>
  <si>
    <t>Subsidio Gas GLP</t>
  </si>
</sst>
</file>

<file path=xl/styles.xml><?xml version="1.0" encoding="utf-8"?>
<styleSheet xmlns="http://schemas.openxmlformats.org/spreadsheetml/2006/main">
  <numFmts count="1">
    <numFmt numFmtId="44" formatCode="_ &quot;$&quot;\ * #,##0.00_ ;_ &quot;$&quot;\ * \-#,##0.00_ ;_ &quot;$&quot;\ * &quot;-&quot;??_ ;_ @_ "/>
  </numFmts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0" fillId="0" borderId="0" xfId="0" applyBorder="1"/>
    <xf numFmtId="0" fontId="0" fillId="0" borderId="2" xfId="0" applyBorder="1" applyAlignment="1">
      <alignment horizontal="center"/>
    </xf>
    <xf numFmtId="44" fontId="0" fillId="0" borderId="1" xfId="0" applyNumberFormat="1" applyBorder="1"/>
    <xf numFmtId="44" fontId="0" fillId="0" borderId="0" xfId="0" applyNumberFormat="1" applyBorder="1"/>
    <xf numFmtId="44" fontId="0" fillId="0" borderId="2" xfId="0" applyNumberFormat="1" applyBorder="1"/>
    <xf numFmtId="0" fontId="0" fillId="0" borderId="0" xfId="0" applyNumberFormat="1"/>
    <xf numFmtId="0" fontId="0" fillId="0" borderId="1" xfId="0" applyNumberFormat="1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5"/>
  <sheetViews>
    <sheetView tabSelected="1" workbookViewId="0">
      <selection activeCell="L67" sqref="L67"/>
    </sheetView>
  </sheetViews>
  <sheetFormatPr baseColWidth="10" defaultRowHeight="15"/>
  <cols>
    <col min="1" max="1" width="7" bestFit="1" customWidth="1"/>
    <col min="2" max="2" width="38.140625" bestFit="1" customWidth="1"/>
    <col min="3" max="3" width="16.140625" bestFit="1" customWidth="1"/>
    <col min="4" max="4" width="8.140625" bestFit="1" customWidth="1"/>
    <col min="5" max="6" width="16.140625" bestFit="1" customWidth="1"/>
    <col min="7" max="8" width="15" bestFit="1" customWidth="1"/>
  </cols>
  <sheetData>
    <row r="1" spans="1:8" ht="15.75">
      <c r="A1" s="12" t="s">
        <v>37</v>
      </c>
      <c r="B1" s="12"/>
      <c r="C1" s="12"/>
      <c r="D1" s="12"/>
      <c r="E1" s="12"/>
      <c r="F1" s="12"/>
      <c r="G1" s="12"/>
      <c r="H1" s="12"/>
    </row>
    <row r="2" spans="1:8" ht="16.5" thickBot="1">
      <c r="A2" s="13" t="s">
        <v>51</v>
      </c>
      <c r="B2" s="14"/>
      <c r="C2" s="14"/>
      <c r="D2" s="14"/>
      <c r="E2" s="14"/>
      <c r="F2" s="14"/>
      <c r="G2" s="14"/>
      <c r="H2" s="14"/>
    </row>
    <row r="3" spans="1:8" ht="15.75" thickBot="1">
      <c r="A3" s="2"/>
      <c r="B3" s="2"/>
      <c r="C3" s="5" t="s">
        <v>31</v>
      </c>
      <c r="D3" s="5" t="s">
        <v>32</v>
      </c>
      <c r="E3" s="5" t="s">
        <v>33</v>
      </c>
      <c r="F3" s="5" t="s">
        <v>34</v>
      </c>
      <c r="G3" s="5" t="s">
        <v>36</v>
      </c>
      <c r="H3" s="5" t="s">
        <v>35</v>
      </c>
    </row>
    <row r="4" spans="1:8">
      <c r="A4" s="9">
        <v>11111</v>
      </c>
      <c r="B4" t="s">
        <v>53</v>
      </c>
    </row>
    <row r="5" spans="1:8">
      <c r="A5" s="9">
        <v>111111</v>
      </c>
      <c r="B5" s="4" t="s">
        <v>40</v>
      </c>
      <c r="C5" s="7">
        <v>650000</v>
      </c>
      <c r="D5" s="7">
        <v>0</v>
      </c>
      <c r="E5" s="7">
        <v>624481.16</v>
      </c>
      <c r="F5" s="7">
        <v>624481.16</v>
      </c>
      <c r="G5" s="7">
        <v>0</v>
      </c>
      <c r="H5" s="7">
        <v>25518.84</v>
      </c>
    </row>
    <row r="6" spans="1:8">
      <c r="A6" s="9">
        <v>111112</v>
      </c>
      <c r="B6" s="4" t="s">
        <v>52</v>
      </c>
      <c r="C6" s="7">
        <v>30000</v>
      </c>
      <c r="D6" s="7">
        <v>0</v>
      </c>
      <c r="E6" s="7">
        <v>0</v>
      </c>
      <c r="F6" s="7">
        <v>0</v>
      </c>
      <c r="G6" s="7">
        <v>0</v>
      </c>
      <c r="H6" s="7">
        <v>30000</v>
      </c>
    </row>
    <row r="7" spans="1:8">
      <c r="A7" s="9">
        <v>111113</v>
      </c>
      <c r="B7" s="4" t="s">
        <v>0</v>
      </c>
      <c r="C7" s="7">
        <v>25000</v>
      </c>
      <c r="D7" s="7">
        <v>0</v>
      </c>
      <c r="E7" s="7">
        <v>5807.2</v>
      </c>
      <c r="F7" s="7">
        <v>5807.2</v>
      </c>
      <c r="G7" s="7">
        <v>0</v>
      </c>
      <c r="H7" s="7">
        <v>19192.8</v>
      </c>
    </row>
    <row r="8" spans="1:8">
      <c r="A8" s="9">
        <v>111114</v>
      </c>
      <c r="B8" s="4" t="s">
        <v>1</v>
      </c>
      <c r="C8" s="7">
        <v>1200000</v>
      </c>
      <c r="D8" s="7">
        <v>0</v>
      </c>
      <c r="E8" s="7">
        <v>999923.34</v>
      </c>
      <c r="F8" s="7">
        <v>999923.34</v>
      </c>
      <c r="G8" s="7">
        <v>0</v>
      </c>
      <c r="H8" s="7">
        <v>200076.66</v>
      </c>
    </row>
    <row r="9" spans="1:8" ht="15.75" thickBot="1">
      <c r="A9" s="10">
        <v>111115</v>
      </c>
      <c r="B9" s="1" t="s">
        <v>41</v>
      </c>
      <c r="C9" s="6">
        <v>150000</v>
      </c>
      <c r="D9" s="6">
        <v>0</v>
      </c>
      <c r="E9" s="6">
        <v>175560.19</v>
      </c>
      <c r="F9" s="6">
        <v>175560.19</v>
      </c>
      <c r="G9" s="6">
        <v>25560.19</v>
      </c>
      <c r="H9" s="6">
        <v>0</v>
      </c>
    </row>
    <row r="10" spans="1:8">
      <c r="C10" s="3">
        <f>SUM(C5:C9)</f>
        <v>2055000</v>
      </c>
      <c r="D10" s="3">
        <f t="shared" ref="D10:H10" si="0">SUM(D5:D9)</f>
        <v>0</v>
      </c>
      <c r="E10" s="3">
        <f t="shared" si="0"/>
        <v>1805771.89</v>
      </c>
      <c r="F10" s="3">
        <f t="shared" si="0"/>
        <v>1805771.89</v>
      </c>
      <c r="G10" s="3">
        <f t="shared" si="0"/>
        <v>25560.19</v>
      </c>
      <c r="H10" s="3">
        <f t="shared" si="0"/>
        <v>274788.3</v>
      </c>
    </row>
    <row r="11" spans="1:8">
      <c r="C11" s="3"/>
      <c r="D11" s="3"/>
      <c r="E11" s="3"/>
      <c r="F11" s="3"/>
      <c r="G11" s="3"/>
      <c r="H11" s="3"/>
    </row>
    <row r="12" spans="1:8">
      <c r="A12">
        <v>11112</v>
      </c>
      <c r="B12" s="4" t="s">
        <v>54</v>
      </c>
      <c r="C12" s="7"/>
      <c r="D12" s="7"/>
      <c r="E12" s="7"/>
      <c r="F12" s="7"/>
      <c r="G12" s="7"/>
      <c r="H12" s="7"/>
    </row>
    <row r="13" spans="1:8">
      <c r="A13" s="9">
        <v>111121</v>
      </c>
      <c r="B13" s="4" t="s">
        <v>42</v>
      </c>
      <c r="C13" s="7">
        <v>60000</v>
      </c>
      <c r="D13" s="7">
        <v>0</v>
      </c>
      <c r="E13" s="7">
        <v>47977.59</v>
      </c>
      <c r="F13" s="7">
        <v>47977.59</v>
      </c>
      <c r="G13" s="7">
        <v>0</v>
      </c>
      <c r="H13" s="7">
        <v>12022.41</v>
      </c>
    </row>
    <row r="14" spans="1:8">
      <c r="A14" s="9">
        <v>111122</v>
      </c>
      <c r="B14" s="4" t="s">
        <v>43</v>
      </c>
      <c r="C14" s="7">
        <v>50000</v>
      </c>
      <c r="D14" s="7">
        <v>0</v>
      </c>
      <c r="E14" s="7">
        <v>34596</v>
      </c>
      <c r="F14" s="7">
        <v>34596</v>
      </c>
      <c r="G14" s="7">
        <v>0</v>
      </c>
      <c r="H14" s="7">
        <v>15404</v>
      </c>
    </row>
    <row r="15" spans="1:8">
      <c r="A15" s="9">
        <v>111123</v>
      </c>
      <c r="B15" s="4" t="s">
        <v>55</v>
      </c>
      <c r="C15" s="7">
        <v>1000</v>
      </c>
      <c r="D15" s="7">
        <v>0</v>
      </c>
      <c r="E15" s="7">
        <v>450</v>
      </c>
      <c r="F15" s="7">
        <v>450</v>
      </c>
      <c r="G15" s="7">
        <v>0</v>
      </c>
      <c r="H15" s="7">
        <v>550</v>
      </c>
    </row>
    <row r="16" spans="1:8">
      <c r="A16" s="9">
        <v>111124</v>
      </c>
      <c r="B16" s="4" t="s">
        <v>56</v>
      </c>
      <c r="C16" s="7">
        <v>500</v>
      </c>
      <c r="D16" s="7">
        <v>0</v>
      </c>
      <c r="E16" s="7">
        <v>0</v>
      </c>
      <c r="F16" s="7">
        <v>0</v>
      </c>
      <c r="G16" s="7">
        <v>0</v>
      </c>
      <c r="H16" s="7">
        <v>500</v>
      </c>
    </row>
    <row r="17" spans="1:8">
      <c r="A17" s="9">
        <v>111125</v>
      </c>
      <c r="B17" s="4" t="s">
        <v>57</v>
      </c>
      <c r="C17" s="7">
        <v>5000</v>
      </c>
      <c r="D17" s="7">
        <v>0</v>
      </c>
      <c r="E17" s="7">
        <v>0</v>
      </c>
      <c r="F17" s="7">
        <v>0</v>
      </c>
      <c r="G17" s="7">
        <v>0</v>
      </c>
      <c r="H17" s="7">
        <v>5000</v>
      </c>
    </row>
    <row r="18" spans="1:8" ht="15.75" thickBot="1">
      <c r="A18" s="10">
        <v>111126</v>
      </c>
      <c r="B18" s="1" t="s">
        <v>58</v>
      </c>
      <c r="C18" s="6">
        <v>1000</v>
      </c>
      <c r="D18" s="6">
        <v>0</v>
      </c>
      <c r="E18" s="6">
        <v>0</v>
      </c>
      <c r="F18" s="6">
        <v>0</v>
      </c>
      <c r="G18" s="6">
        <v>0</v>
      </c>
      <c r="H18" s="6">
        <v>1000</v>
      </c>
    </row>
    <row r="19" spans="1:8">
      <c r="C19" s="3">
        <f t="shared" ref="C19:H19" si="1">SUM(C13:C18)</f>
        <v>117500</v>
      </c>
      <c r="D19" s="3">
        <f t="shared" si="1"/>
        <v>0</v>
      </c>
      <c r="E19" s="3">
        <f t="shared" si="1"/>
        <v>83023.59</v>
      </c>
      <c r="F19" s="3">
        <f t="shared" si="1"/>
        <v>83023.59</v>
      </c>
      <c r="G19" s="3">
        <f t="shared" si="1"/>
        <v>0</v>
      </c>
      <c r="H19" s="3">
        <f t="shared" si="1"/>
        <v>34476.410000000003</v>
      </c>
    </row>
    <row r="20" spans="1:8">
      <c r="A20" s="11">
        <v>11113</v>
      </c>
      <c r="B20" s="4" t="s">
        <v>2</v>
      </c>
      <c r="C20" s="3"/>
      <c r="D20" s="3"/>
      <c r="E20" s="3"/>
      <c r="F20" s="3"/>
      <c r="G20" s="3"/>
      <c r="H20" s="3"/>
    </row>
    <row r="21" spans="1:8">
      <c r="A21">
        <v>111131</v>
      </c>
      <c r="B21" s="4" t="s">
        <v>3</v>
      </c>
      <c r="C21" s="7">
        <v>250000</v>
      </c>
      <c r="D21" s="7">
        <v>0</v>
      </c>
      <c r="E21" s="7">
        <v>127538</v>
      </c>
      <c r="F21" s="7">
        <v>127538</v>
      </c>
      <c r="G21" s="7">
        <v>0</v>
      </c>
      <c r="H21" s="7">
        <v>122462</v>
      </c>
    </row>
    <row r="23" spans="1:8">
      <c r="A23">
        <v>111133</v>
      </c>
      <c r="B23" s="4" t="s">
        <v>59</v>
      </c>
      <c r="C23" s="7">
        <v>10000</v>
      </c>
      <c r="D23" s="7">
        <v>0</v>
      </c>
      <c r="E23" s="7">
        <v>0</v>
      </c>
      <c r="F23" s="7">
        <v>0</v>
      </c>
      <c r="G23" s="7">
        <v>0</v>
      </c>
      <c r="H23" s="7">
        <v>10000</v>
      </c>
    </row>
    <row r="24" spans="1:8">
      <c r="A24">
        <v>111134</v>
      </c>
      <c r="B24" s="4" t="s">
        <v>4</v>
      </c>
      <c r="C24" s="7">
        <v>35000</v>
      </c>
      <c r="D24" s="7">
        <v>0</v>
      </c>
      <c r="E24" s="7">
        <v>26867</v>
      </c>
      <c r="F24" s="7">
        <v>26867</v>
      </c>
      <c r="G24" s="7">
        <v>0</v>
      </c>
      <c r="H24" s="7">
        <v>8133</v>
      </c>
    </row>
    <row r="25" spans="1:8">
      <c r="A25">
        <v>111135</v>
      </c>
      <c r="B25" s="4" t="s">
        <v>5</v>
      </c>
      <c r="C25" s="7">
        <v>1500000</v>
      </c>
      <c r="D25" s="7">
        <v>0</v>
      </c>
      <c r="E25" s="7">
        <v>1293047.05</v>
      </c>
      <c r="F25" s="7">
        <v>1293047.05</v>
      </c>
      <c r="G25" s="7">
        <v>0</v>
      </c>
      <c r="H25" s="7">
        <v>206952.95</v>
      </c>
    </row>
    <row r="26" spans="1:8">
      <c r="A26">
        <v>111136</v>
      </c>
      <c r="B26" s="4" t="s">
        <v>50</v>
      </c>
      <c r="C26" s="7">
        <v>250000</v>
      </c>
      <c r="D26" s="7">
        <v>0</v>
      </c>
      <c r="E26" s="7">
        <v>193375.37</v>
      </c>
      <c r="F26" s="7">
        <v>193375.37</v>
      </c>
      <c r="G26" s="7">
        <v>0</v>
      </c>
      <c r="H26" s="7">
        <v>56624.63</v>
      </c>
    </row>
    <row r="27" spans="1:8" ht="15.75" thickBot="1">
      <c r="A27" s="1">
        <v>111137</v>
      </c>
      <c r="B27" s="1" t="s">
        <v>6</v>
      </c>
      <c r="C27" s="6">
        <v>500000</v>
      </c>
      <c r="D27" s="6">
        <v>0</v>
      </c>
      <c r="E27" s="6">
        <v>445775</v>
      </c>
      <c r="F27" s="6">
        <v>445775</v>
      </c>
      <c r="G27" s="6">
        <v>0</v>
      </c>
      <c r="H27" s="6">
        <v>54225</v>
      </c>
    </row>
    <row r="28" spans="1:8">
      <c r="C28" s="3">
        <f>SUM(C21:C27)</f>
        <v>2545000</v>
      </c>
      <c r="D28" s="3">
        <f t="shared" ref="D28:H28" si="2">SUM(D21:D27)</f>
        <v>0</v>
      </c>
      <c r="E28" s="3">
        <f t="shared" si="2"/>
        <v>2086602.42</v>
      </c>
      <c r="F28" s="3">
        <f t="shared" si="2"/>
        <v>2086602.42</v>
      </c>
      <c r="G28" s="3">
        <f t="shared" si="2"/>
        <v>0</v>
      </c>
      <c r="H28" s="3">
        <f t="shared" si="2"/>
        <v>458397.58</v>
      </c>
    </row>
    <row r="29" spans="1:8">
      <c r="A29" s="9">
        <v>11114</v>
      </c>
      <c r="B29" t="s">
        <v>7</v>
      </c>
      <c r="C29" s="3"/>
      <c r="D29" s="3"/>
      <c r="E29" s="3"/>
      <c r="F29" s="3"/>
      <c r="G29" s="3"/>
      <c r="H29" s="3"/>
    </row>
    <row r="30" spans="1:8">
      <c r="A30">
        <v>111141</v>
      </c>
      <c r="B30" s="4" t="s">
        <v>8</v>
      </c>
      <c r="C30" s="7">
        <v>30000</v>
      </c>
      <c r="D30" s="7">
        <v>0</v>
      </c>
      <c r="E30" s="7">
        <v>10845</v>
      </c>
      <c r="F30" s="7">
        <v>10845</v>
      </c>
      <c r="G30" s="7">
        <v>0</v>
      </c>
      <c r="H30" s="7">
        <v>19155</v>
      </c>
    </row>
    <row r="31" spans="1:8" ht="15.75" thickBot="1">
      <c r="A31" s="10">
        <v>111142</v>
      </c>
      <c r="B31" s="1" t="s">
        <v>60</v>
      </c>
      <c r="C31" s="6">
        <v>2000</v>
      </c>
      <c r="D31" s="6">
        <v>0</v>
      </c>
      <c r="E31" s="6">
        <v>0</v>
      </c>
      <c r="F31" s="6">
        <v>0</v>
      </c>
      <c r="G31" s="6">
        <v>0</v>
      </c>
      <c r="H31" s="6">
        <v>2000</v>
      </c>
    </row>
    <row r="32" spans="1:8">
      <c r="C32" s="3">
        <f>SUM(C30:C31)</f>
        <v>32000</v>
      </c>
      <c r="D32" s="3">
        <f t="shared" ref="D32:H32" si="3">SUM(D30:D31)</f>
        <v>0</v>
      </c>
      <c r="E32" s="3">
        <f t="shared" si="3"/>
        <v>10845</v>
      </c>
      <c r="F32" s="3">
        <f t="shared" si="3"/>
        <v>10845</v>
      </c>
      <c r="G32" s="3">
        <f t="shared" si="3"/>
        <v>0</v>
      </c>
      <c r="H32" s="3">
        <f t="shared" si="3"/>
        <v>21155</v>
      </c>
    </row>
    <row r="33" spans="1:8">
      <c r="A33" s="9">
        <v>11115</v>
      </c>
      <c r="B33" t="s">
        <v>9</v>
      </c>
      <c r="C33" s="3"/>
      <c r="D33" s="3"/>
      <c r="E33" s="3"/>
      <c r="F33" s="3"/>
      <c r="G33" s="3"/>
      <c r="H33" s="3"/>
    </row>
    <row r="34" spans="1:8">
      <c r="A34" s="9">
        <v>111151</v>
      </c>
      <c r="B34" t="s">
        <v>61</v>
      </c>
      <c r="C34" s="3">
        <v>20000</v>
      </c>
      <c r="D34" s="3">
        <v>0</v>
      </c>
      <c r="E34" s="3">
        <v>0</v>
      </c>
      <c r="F34" s="3">
        <v>0</v>
      </c>
      <c r="G34" s="3">
        <v>0</v>
      </c>
      <c r="H34" s="3">
        <v>20000</v>
      </c>
    </row>
    <row r="35" spans="1:8">
      <c r="A35" s="9">
        <v>111152</v>
      </c>
      <c r="B35" t="s">
        <v>62</v>
      </c>
      <c r="C35" s="3">
        <v>20000</v>
      </c>
      <c r="D35" s="3">
        <v>0</v>
      </c>
      <c r="E35" s="3">
        <v>59384.19</v>
      </c>
      <c r="F35" s="3">
        <v>59384.19</v>
      </c>
      <c r="G35" s="3">
        <v>39384.19</v>
      </c>
      <c r="H35" s="3">
        <v>0</v>
      </c>
    </row>
    <row r="36" spans="1:8" ht="15.75" thickBot="1">
      <c r="A36" s="10">
        <v>111153</v>
      </c>
      <c r="B36" s="1" t="s">
        <v>10</v>
      </c>
      <c r="C36" s="6">
        <v>50000</v>
      </c>
      <c r="D36" s="6">
        <v>0</v>
      </c>
      <c r="E36" s="6">
        <v>4797.6000000000004</v>
      </c>
      <c r="F36" s="6">
        <v>4797.6000000000004</v>
      </c>
      <c r="G36" s="6">
        <v>0</v>
      </c>
      <c r="H36" s="6">
        <v>45202.400000000001</v>
      </c>
    </row>
    <row r="37" spans="1:8">
      <c r="C37" s="3">
        <f>SUM(C34:C36)</f>
        <v>90000</v>
      </c>
      <c r="D37" s="3">
        <f t="shared" ref="D37:H37" si="4">SUM(D34:D36)</f>
        <v>0</v>
      </c>
      <c r="E37" s="3">
        <f t="shared" si="4"/>
        <v>64181.79</v>
      </c>
      <c r="F37" s="3">
        <f t="shared" si="4"/>
        <v>64181.79</v>
      </c>
      <c r="G37" s="3">
        <f t="shared" si="4"/>
        <v>39384.19</v>
      </c>
      <c r="H37" s="3">
        <f t="shared" si="4"/>
        <v>65202.400000000001</v>
      </c>
    </row>
    <row r="38" spans="1:8">
      <c r="A38" s="9">
        <v>11120</v>
      </c>
      <c r="B38" t="s">
        <v>11</v>
      </c>
      <c r="C38" s="3"/>
      <c r="D38" s="3"/>
      <c r="E38" s="3"/>
      <c r="F38" s="3"/>
      <c r="G38" s="3"/>
      <c r="H38" s="3"/>
    </row>
    <row r="39" spans="1:8">
      <c r="A39">
        <v>111201</v>
      </c>
      <c r="B39" t="s">
        <v>12</v>
      </c>
      <c r="C39" s="3">
        <v>250000</v>
      </c>
      <c r="D39" s="3">
        <v>0</v>
      </c>
      <c r="E39" s="3">
        <v>94545</v>
      </c>
      <c r="F39" s="3">
        <v>94545</v>
      </c>
      <c r="G39" s="3">
        <v>0</v>
      </c>
      <c r="H39" s="3">
        <v>155455</v>
      </c>
    </row>
    <row r="40" spans="1:8">
      <c r="A40">
        <v>111202</v>
      </c>
      <c r="B40" t="s">
        <v>13</v>
      </c>
      <c r="C40" s="3">
        <v>300000</v>
      </c>
      <c r="D40" s="3">
        <v>0</v>
      </c>
      <c r="E40" s="3">
        <v>245268.37</v>
      </c>
      <c r="F40" s="3">
        <v>245268.37</v>
      </c>
      <c r="G40" s="3">
        <v>0</v>
      </c>
      <c r="H40" s="3">
        <v>54731.63</v>
      </c>
    </row>
    <row r="41" spans="1:8">
      <c r="A41">
        <v>111203</v>
      </c>
      <c r="B41" t="s">
        <v>63</v>
      </c>
      <c r="C41" s="3">
        <v>50000</v>
      </c>
      <c r="D41" s="3">
        <v>0</v>
      </c>
      <c r="E41" s="3">
        <v>82950</v>
      </c>
      <c r="F41" s="3">
        <v>82950</v>
      </c>
      <c r="G41" s="3">
        <v>32950</v>
      </c>
      <c r="H41" s="3">
        <v>0</v>
      </c>
    </row>
    <row r="42" spans="1:8">
      <c r="A42">
        <v>111204</v>
      </c>
      <c r="B42" t="s">
        <v>14</v>
      </c>
      <c r="C42" s="3">
        <v>600000</v>
      </c>
      <c r="D42" s="3">
        <v>0</v>
      </c>
      <c r="E42" s="3">
        <v>278930</v>
      </c>
      <c r="F42" s="3">
        <v>278930</v>
      </c>
      <c r="G42" s="3">
        <v>0</v>
      </c>
      <c r="H42" s="3">
        <v>321070</v>
      </c>
    </row>
    <row r="43" spans="1:8">
      <c r="A43">
        <v>111205</v>
      </c>
      <c r="B43" t="s">
        <v>15</v>
      </c>
      <c r="C43" s="3">
        <v>30000</v>
      </c>
      <c r="D43" s="3">
        <v>0</v>
      </c>
      <c r="E43" s="3">
        <v>11570</v>
      </c>
      <c r="F43" s="3">
        <v>11570</v>
      </c>
      <c r="G43" s="3">
        <v>0</v>
      </c>
      <c r="H43" s="3">
        <v>18430</v>
      </c>
    </row>
    <row r="44" spans="1:8">
      <c r="A44">
        <v>111206</v>
      </c>
      <c r="B44" t="s">
        <v>64</v>
      </c>
      <c r="C44" s="3">
        <v>5000</v>
      </c>
      <c r="D44" s="3">
        <v>0</v>
      </c>
      <c r="E44" s="3">
        <v>0</v>
      </c>
      <c r="F44" s="3">
        <v>0</v>
      </c>
      <c r="G44" s="3">
        <v>0</v>
      </c>
      <c r="H44" s="3">
        <v>5000</v>
      </c>
    </row>
    <row r="45" spans="1:8">
      <c r="A45">
        <v>111207</v>
      </c>
      <c r="B45" t="s">
        <v>16</v>
      </c>
      <c r="C45" s="3">
        <v>300000</v>
      </c>
      <c r="D45" s="3">
        <v>0</v>
      </c>
      <c r="E45" s="3">
        <v>203503.45</v>
      </c>
      <c r="F45" s="3">
        <v>203503.45</v>
      </c>
      <c r="G45" s="3">
        <v>0</v>
      </c>
      <c r="H45" s="3">
        <v>96496.55</v>
      </c>
    </row>
    <row r="46" spans="1:8">
      <c r="A46">
        <v>111208</v>
      </c>
      <c r="B46" t="s">
        <v>17</v>
      </c>
      <c r="C46" s="3">
        <v>250000</v>
      </c>
      <c r="D46" s="3">
        <v>0</v>
      </c>
      <c r="E46" s="3">
        <v>166232.95999999999</v>
      </c>
      <c r="F46" s="3">
        <v>166232.95999999999</v>
      </c>
      <c r="G46" s="3">
        <v>0</v>
      </c>
      <c r="H46" s="3">
        <v>83767.039999999994</v>
      </c>
    </row>
    <row r="47" spans="1:8">
      <c r="A47">
        <v>111209</v>
      </c>
      <c r="B47" t="s">
        <v>38</v>
      </c>
      <c r="C47" s="3">
        <v>50000</v>
      </c>
      <c r="D47" s="3">
        <v>0</v>
      </c>
      <c r="E47" s="3">
        <v>0</v>
      </c>
      <c r="F47" s="3">
        <v>0</v>
      </c>
      <c r="G47" s="3">
        <v>0</v>
      </c>
      <c r="H47" s="3">
        <v>50000</v>
      </c>
    </row>
    <row r="48" spans="1:8" ht="15.75" thickBot="1">
      <c r="A48" s="1">
        <v>111210</v>
      </c>
      <c r="B48" s="1" t="s">
        <v>44</v>
      </c>
      <c r="C48" s="6">
        <v>60000</v>
      </c>
      <c r="D48" s="6">
        <v>0</v>
      </c>
      <c r="E48" s="6">
        <v>13297.52</v>
      </c>
      <c r="F48" s="6">
        <v>13297.52</v>
      </c>
      <c r="G48" s="6">
        <v>0</v>
      </c>
      <c r="H48" s="6">
        <v>46702.48</v>
      </c>
    </row>
    <row r="49" spans="1:8">
      <c r="C49" s="3">
        <f t="shared" ref="C49:H49" si="5">SUM(C39:C48)</f>
        <v>1895000</v>
      </c>
      <c r="D49" s="3">
        <f t="shared" si="5"/>
        <v>0</v>
      </c>
      <c r="E49" s="3">
        <f t="shared" si="5"/>
        <v>1096297.3</v>
      </c>
      <c r="F49" s="3">
        <f t="shared" si="5"/>
        <v>1096297.3</v>
      </c>
      <c r="G49" s="3">
        <f t="shared" si="5"/>
        <v>32950</v>
      </c>
      <c r="H49" s="3">
        <f t="shared" si="5"/>
        <v>831652.70000000007</v>
      </c>
    </row>
    <row r="50" spans="1:8">
      <c r="A50" s="9">
        <v>11210</v>
      </c>
      <c r="B50" t="s">
        <v>18</v>
      </c>
      <c r="C50" s="3"/>
      <c r="D50" s="3"/>
      <c r="E50" s="3"/>
      <c r="F50" s="3"/>
      <c r="G50" s="3"/>
      <c r="H50" s="3"/>
    </row>
    <row r="51" spans="1:8">
      <c r="A51">
        <v>11211</v>
      </c>
      <c r="B51" t="s">
        <v>19</v>
      </c>
      <c r="C51" s="3">
        <v>14905515.890000001</v>
      </c>
      <c r="D51" s="3">
        <v>0</v>
      </c>
      <c r="E51" s="3">
        <v>17405520.079999998</v>
      </c>
      <c r="F51" s="3">
        <v>17405520.079999998</v>
      </c>
      <c r="G51" s="3">
        <v>2500004</v>
      </c>
      <c r="H51" s="3">
        <v>0</v>
      </c>
    </row>
    <row r="52" spans="1:8">
      <c r="A52">
        <v>11212</v>
      </c>
      <c r="B52" t="s">
        <v>20</v>
      </c>
      <c r="C52" s="3">
        <v>27549766.27</v>
      </c>
      <c r="D52" s="3">
        <v>0</v>
      </c>
      <c r="E52" s="3">
        <v>30667775.539999999</v>
      </c>
      <c r="F52" s="3">
        <v>30667775.539999999</v>
      </c>
      <c r="G52" s="3">
        <v>3118009</v>
      </c>
      <c r="H52" s="3">
        <v>0</v>
      </c>
    </row>
    <row r="53" spans="1:8">
      <c r="A53">
        <v>11213</v>
      </c>
      <c r="B53" t="s">
        <v>21</v>
      </c>
      <c r="C53" s="3">
        <v>21812195.129999999</v>
      </c>
      <c r="D53" s="3">
        <v>0</v>
      </c>
      <c r="E53" s="3">
        <v>28770513.5</v>
      </c>
      <c r="F53" s="3">
        <v>28770513.5</v>
      </c>
      <c r="G53" s="3">
        <v>6958318</v>
      </c>
      <c r="H53" s="3">
        <v>0</v>
      </c>
    </row>
    <row r="54" spans="1:8">
      <c r="A54">
        <v>11214</v>
      </c>
      <c r="B54" t="s">
        <v>45</v>
      </c>
      <c r="C54" s="3">
        <v>727212.11</v>
      </c>
      <c r="D54" s="3">
        <v>0</v>
      </c>
      <c r="E54" s="3">
        <v>930785.46</v>
      </c>
      <c r="F54" s="3">
        <v>930785.46</v>
      </c>
      <c r="G54" s="3">
        <v>203573.4</v>
      </c>
      <c r="H54" s="3">
        <v>0</v>
      </c>
    </row>
    <row r="55" spans="1:8" ht="15.75" thickBot="1">
      <c r="A55" s="1">
        <v>11216</v>
      </c>
      <c r="B55" s="1" t="s">
        <v>46</v>
      </c>
      <c r="C55" s="6">
        <v>1173092.49</v>
      </c>
      <c r="D55" s="6">
        <v>0</v>
      </c>
      <c r="E55" s="6">
        <v>1531828.49</v>
      </c>
      <c r="F55" s="6">
        <v>1531828.49</v>
      </c>
      <c r="G55" s="6">
        <v>358736</v>
      </c>
      <c r="H55" s="6">
        <v>0</v>
      </c>
    </row>
    <row r="56" spans="1:8">
      <c r="C56" s="3">
        <f>SUM(C51:C55)</f>
        <v>66167781.889999993</v>
      </c>
      <c r="D56" s="3">
        <f t="shared" ref="D56:H56" si="6">SUM(D51:D55)</f>
        <v>0</v>
      </c>
      <c r="E56" s="3">
        <f t="shared" si="6"/>
        <v>79306423.069999993</v>
      </c>
      <c r="F56" s="3">
        <f t="shared" si="6"/>
        <v>79306423.069999993</v>
      </c>
      <c r="G56" s="3">
        <f t="shared" si="6"/>
        <v>13138640.4</v>
      </c>
      <c r="H56" s="3">
        <f t="shared" si="6"/>
        <v>0</v>
      </c>
    </row>
    <row r="57" spans="1:8">
      <c r="A57" s="11">
        <v>12000</v>
      </c>
      <c r="B57" s="4" t="s">
        <v>22</v>
      </c>
      <c r="C57" s="3"/>
      <c r="D57" s="3"/>
      <c r="E57" s="3"/>
      <c r="F57" s="3"/>
      <c r="G57" s="3"/>
      <c r="H57" s="3"/>
    </row>
    <row r="58" spans="1:8">
      <c r="A58" s="11">
        <v>12100</v>
      </c>
      <c r="B58" s="4" t="s">
        <v>65</v>
      </c>
      <c r="C58" s="3">
        <v>5000</v>
      </c>
      <c r="D58" s="3">
        <v>0</v>
      </c>
      <c r="E58" s="3">
        <v>0</v>
      </c>
      <c r="F58" s="3">
        <v>0</v>
      </c>
      <c r="G58" s="3">
        <v>0</v>
      </c>
      <c r="H58" s="3">
        <v>5000</v>
      </c>
    </row>
    <row r="59" spans="1:8" ht="15.75" thickBot="1">
      <c r="A59" s="10">
        <v>12200</v>
      </c>
      <c r="B59" s="1" t="s">
        <v>23</v>
      </c>
      <c r="C59" s="6">
        <v>350000</v>
      </c>
      <c r="D59" s="6">
        <v>0</v>
      </c>
      <c r="E59" s="6">
        <v>216610.17</v>
      </c>
      <c r="F59" s="6">
        <v>216610.17</v>
      </c>
      <c r="G59" s="6">
        <v>0</v>
      </c>
      <c r="H59" s="6">
        <v>133389.82999999999</v>
      </c>
    </row>
    <row r="60" spans="1:8">
      <c r="C60" s="3">
        <f>SUM(C58:C59)</f>
        <v>355000</v>
      </c>
      <c r="D60" s="3">
        <f t="shared" ref="D60:H60" si="7">SUM(D58:D59)</f>
        <v>0</v>
      </c>
      <c r="E60" s="3">
        <f t="shared" si="7"/>
        <v>216610.17</v>
      </c>
      <c r="F60" s="3">
        <f t="shared" si="7"/>
        <v>216610.17</v>
      </c>
      <c r="G60" s="3">
        <f t="shared" si="7"/>
        <v>0</v>
      </c>
      <c r="H60" s="3">
        <f t="shared" si="7"/>
        <v>138389.82999999999</v>
      </c>
    </row>
    <row r="61" spans="1:8">
      <c r="A61" s="9">
        <v>13000</v>
      </c>
      <c r="B61" t="s">
        <v>24</v>
      </c>
      <c r="C61" s="3"/>
      <c r="D61" s="3"/>
      <c r="E61" s="3"/>
      <c r="F61" s="3"/>
      <c r="G61" s="3"/>
      <c r="H61" s="3"/>
    </row>
    <row r="62" spans="1:8">
      <c r="A62">
        <v>13001</v>
      </c>
      <c r="B62" t="s">
        <v>25</v>
      </c>
      <c r="C62" s="3">
        <v>4000000</v>
      </c>
      <c r="D62" s="3">
        <v>0</v>
      </c>
      <c r="E62" s="3">
        <v>16957710.550000001</v>
      </c>
      <c r="F62" s="3">
        <v>16957710.550000001</v>
      </c>
      <c r="G62" s="3">
        <v>12957711</v>
      </c>
      <c r="H62" s="3">
        <v>0</v>
      </c>
    </row>
    <row r="63" spans="1:8">
      <c r="A63">
        <v>13002</v>
      </c>
      <c r="B63" t="s">
        <v>47</v>
      </c>
      <c r="C63" s="3">
        <v>14932000</v>
      </c>
      <c r="D63" s="3">
        <v>0</v>
      </c>
      <c r="E63" s="3">
        <v>0</v>
      </c>
      <c r="F63" s="3">
        <v>0</v>
      </c>
      <c r="G63" s="3">
        <v>0</v>
      </c>
      <c r="H63" s="3">
        <v>14932000</v>
      </c>
    </row>
    <row r="64" spans="1:8">
      <c r="A64">
        <v>13003</v>
      </c>
      <c r="B64" t="s">
        <v>26</v>
      </c>
      <c r="C64" s="3">
        <v>10500000</v>
      </c>
      <c r="D64" s="3">
        <v>0</v>
      </c>
      <c r="E64" s="3">
        <v>11673396.859999999</v>
      </c>
      <c r="F64" s="3">
        <v>11673396.859999999</v>
      </c>
      <c r="G64" s="3">
        <v>1173397</v>
      </c>
      <c r="H64" s="3">
        <v>0</v>
      </c>
    </row>
    <row r="65" spans="1:8">
      <c r="A65">
        <v>13004</v>
      </c>
      <c r="B65" t="s">
        <v>48</v>
      </c>
      <c r="C65" s="3">
        <v>557623.38</v>
      </c>
      <c r="D65" s="3">
        <v>0</v>
      </c>
      <c r="E65" s="3">
        <v>557623.38</v>
      </c>
      <c r="F65" s="3">
        <v>557623.38</v>
      </c>
      <c r="G65" s="3">
        <v>0</v>
      </c>
      <c r="H65" s="3">
        <v>0</v>
      </c>
    </row>
    <row r="66" spans="1:8">
      <c r="A66">
        <v>13005</v>
      </c>
      <c r="B66" t="s">
        <v>66</v>
      </c>
      <c r="C66" s="3">
        <v>100000</v>
      </c>
      <c r="D66" s="3">
        <v>0</v>
      </c>
      <c r="E66" s="3">
        <v>0</v>
      </c>
      <c r="F66" s="3">
        <v>0</v>
      </c>
      <c r="G66" s="3">
        <v>0</v>
      </c>
      <c r="H66" s="3">
        <v>100000</v>
      </c>
    </row>
    <row r="67" spans="1:8">
      <c r="A67">
        <v>13006</v>
      </c>
      <c r="B67" t="s">
        <v>67</v>
      </c>
      <c r="C67" s="3">
        <v>120000</v>
      </c>
      <c r="D67" s="3">
        <v>0</v>
      </c>
      <c r="E67" s="3">
        <v>0</v>
      </c>
      <c r="F67" s="3">
        <v>0</v>
      </c>
      <c r="G67" s="3">
        <v>0</v>
      </c>
      <c r="H67" s="3">
        <v>120000</v>
      </c>
    </row>
    <row r="68" spans="1:8">
      <c r="A68">
        <v>13007</v>
      </c>
      <c r="B68" t="s">
        <v>27</v>
      </c>
      <c r="C68" s="3">
        <v>300000</v>
      </c>
      <c r="D68" s="3">
        <v>0</v>
      </c>
      <c r="E68" s="3">
        <v>600000</v>
      </c>
      <c r="F68" s="3">
        <v>600000</v>
      </c>
      <c r="G68" s="3">
        <v>300000</v>
      </c>
      <c r="H68" s="3">
        <v>0</v>
      </c>
    </row>
    <row r="69" spans="1:8">
      <c r="A69">
        <v>13008</v>
      </c>
      <c r="B69" t="s">
        <v>28</v>
      </c>
      <c r="C69" s="3">
        <v>52806211</v>
      </c>
      <c r="D69" s="3">
        <v>0</v>
      </c>
      <c r="E69" s="3">
        <v>38738502</v>
      </c>
      <c r="F69" s="3">
        <v>38738502</v>
      </c>
      <c r="G69" s="3">
        <v>0</v>
      </c>
      <c r="H69" s="3">
        <v>14067709</v>
      </c>
    </row>
    <row r="70" spans="1:8">
      <c r="A70">
        <v>13009</v>
      </c>
      <c r="B70" t="s">
        <v>49</v>
      </c>
      <c r="C70" s="3">
        <v>200000</v>
      </c>
      <c r="D70" s="3">
        <v>0</v>
      </c>
      <c r="E70" s="3">
        <v>156548</v>
      </c>
      <c r="F70" s="3">
        <v>156548</v>
      </c>
      <c r="G70" s="3">
        <v>0</v>
      </c>
      <c r="H70" s="3">
        <v>43452</v>
      </c>
    </row>
    <row r="71" spans="1:8">
      <c r="A71">
        <v>13010</v>
      </c>
      <c r="B71" t="s">
        <v>29</v>
      </c>
      <c r="C71" s="3">
        <v>600000</v>
      </c>
      <c r="D71" s="3">
        <v>0</v>
      </c>
      <c r="E71" s="3">
        <v>2455000</v>
      </c>
      <c r="F71" s="3">
        <v>2455000</v>
      </c>
      <c r="G71" s="3">
        <v>1855000</v>
      </c>
      <c r="H71" s="3">
        <v>0</v>
      </c>
    </row>
    <row r="72" spans="1:8">
      <c r="A72">
        <v>13011</v>
      </c>
      <c r="B72" t="s">
        <v>30</v>
      </c>
      <c r="C72" s="3">
        <v>61326</v>
      </c>
      <c r="D72" s="3">
        <v>0</v>
      </c>
      <c r="E72" s="3">
        <v>0</v>
      </c>
      <c r="F72" s="3">
        <v>0</v>
      </c>
      <c r="G72" s="3">
        <v>0</v>
      </c>
      <c r="H72" s="3">
        <v>61326</v>
      </c>
    </row>
    <row r="73" spans="1:8" ht="15.75" thickBot="1">
      <c r="A73" s="1">
        <v>13012</v>
      </c>
      <c r="B73" s="1" t="s">
        <v>39</v>
      </c>
      <c r="C73" s="3">
        <v>200000</v>
      </c>
      <c r="D73" s="3">
        <v>0</v>
      </c>
      <c r="E73" s="3">
        <v>293020</v>
      </c>
      <c r="F73" s="3">
        <v>293020</v>
      </c>
      <c r="G73" s="3">
        <v>93020</v>
      </c>
      <c r="H73" s="3">
        <v>0</v>
      </c>
    </row>
    <row r="74" spans="1:8" ht="15.75" thickBot="1">
      <c r="A74" s="2"/>
      <c r="B74" s="2"/>
      <c r="C74" s="8">
        <f t="shared" ref="C74:H74" si="8">SUM(C62:C73)</f>
        <v>84377160.379999995</v>
      </c>
      <c r="D74" s="8">
        <f t="shared" si="8"/>
        <v>0</v>
      </c>
      <c r="E74" s="8">
        <f t="shared" si="8"/>
        <v>71431800.789999992</v>
      </c>
      <c r="F74" s="8">
        <f t="shared" si="8"/>
        <v>71431800.789999992</v>
      </c>
      <c r="G74" s="8">
        <f t="shared" si="8"/>
        <v>16379128</v>
      </c>
      <c r="H74" s="8">
        <f t="shared" si="8"/>
        <v>29324487</v>
      </c>
    </row>
    <row r="75" spans="1:8">
      <c r="C75" s="3">
        <f>+C74+C60+C56+C49+C37+C32+C28+C19+C10</f>
        <v>157634442.26999998</v>
      </c>
      <c r="D75" s="3">
        <f>+D74+D60+D56+D49+D37+D32+D28+D19+D10</f>
        <v>0</v>
      </c>
      <c r="E75" s="3">
        <f>+E74+E60+E56+E49+E37+E32+E28+E19+E10</f>
        <v>156101556.01999995</v>
      </c>
      <c r="F75" s="3">
        <f>+F74+F60+F56+F49+F37+F32+F28+F19+F10</f>
        <v>156101556.01999995</v>
      </c>
      <c r="G75" s="3">
        <f>+G74+G60+G56+G49+G37+G32+G28+G19+G10</f>
        <v>29615662.780000001</v>
      </c>
      <c r="H75" s="3">
        <f>+H74+H60+H56+H49+H37+H32+H28+H19+H10</f>
        <v>31148549.219999995</v>
      </c>
    </row>
  </sheetData>
  <mergeCells count="2">
    <mergeCell ref="A1:H1"/>
    <mergeCell ref="A2:H2"/>
  </mergeCells>
  <pageMargins left="0.75" right="0.75" top="1" bottom="1" header="0.5" footer="0.5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Ingresos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2016-12-26T17:51:08Z</dcterms:created>
  <dcterms:modified xsi:type="dcterms:W3CDTF">2021-06-22T13:51:36Z</dcterms:modified>
</cp:coreProperties>
</file>