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19" sheetId="1" r:id="rId1"/>
  </sheets>
  <calcPr calcId="124519"/>
</workbook>
</file>

<file path=xl/calcChain.xml><?xml version="1.0" encoding="utf-8"?>
<calcChain xmlns="http://schemas.openxmlformats.org/spreadsheetml/2006/main">
  <c r="D50" i="1"/>
  <c r="E50"/>
  <c r="F50"/>
  <c r="G50"/>
  <c r="H50"/>
  <c r="C50"/>
  <c r="D124"/>
  <c r="E124"/>
  <c r="F124"/>
  <c r="G124"/>
  <c r="H124"/>
  <c r="C124"/>
  <c r="D78"/>
  <c r="E78"/>
  <c r="F78"/>
  <c r="G78"/>
  <c r="H78"/>
  <c r="C78"/>
  <c r="D120"/>
  <c r="E120"/>
  <c r="F120"/>
  <c r="G120"/>
  <c r="H120"/>
  <c r="C120"/>
  <c r="D66"/>
  <c r="E66"/>
  <c r="F66"/>
  <c r="G66"/>
  <c r="H66"/>
  <c r="C66"/>
  <c r="H46"/>
  <c r="D46"/>
  <c r="E46"/>
  <c r="F46"/>
  <c r="G46"/>
  <c r="C46"/>
  <c r="D12"/>
  <c r="E12"/>
  <c r="F12"/>
  <c r="G12"/>
  <c r="H12"/>
  <c r="C12"/>
  <c r="G125" l="1"/>
  <c r="H125"/>
  <c r="D125"/>
  <c r="C125"/>
  <c r="E125"/>
  <c r="F125"/>
</calcChain>
</file>

<file path=xl/sharedStrings.xml><?xml version="1.0" encoding="utf-8"?>
<sst xmlns="http://schemas.openxmlformats.org/spreadsheetml/2006/main" count="116" uniqueCount="116">
  <si>
    <t>PERSONAL</t>
  </si>
  <si>
    <t>Obrero, Maestranza y Servicios</t>
  </si>
  <si>
    <t>Contratados</t>
  </si>
  <si>
    <t>Adicionales y Asignaciones</t>
  </si>
  <si>
    <t>Aportes Patronales</t>
  </si>
  <si>
    <t>ART</t>
  </si>
  <si>
    <t>BIENES Y SERVICIOS</t>
  </si>
  <si>
    <t>Alquileres</t>
  </si>
  <si>
    <t>Fletes y Almacenajes</t>
  </si>
  <si>
    <t>Combustibles y Lubricantes</t>
  </si>
  <si>
    <t>Energia Electrica, Gas y Agua</t>
  </si>
  <si>
    <t>Avisos y Publicaciones</t>
  </si>
  <si>
    <t>Utiles, Libros e Impresiones</t>
  </si>
  <si>
    <t>Servicios de Comunicaciones</t>
  </si>
  <si>
    <t>Uniformes y Equipos</t>
  </si>
  <si>
    <t>Productos Quimicos de Sanidad</t>
  </si>
  <si>
    <t>Gastos Eventuales Menores</t>
  </si>
  <si>
    <t>Proyectos Productivos</t>
  </si>
  <si>
    <t>TRANSFERENCIAS</t>
  </si>
  <si>
    <t>Escuelas y Cooperadoras</t>
  </si>
  <si>
    <t>Ayuda Social Directa</t>
  </si>
  <si>
    <t>Programa Municipal de Empleo</t>
  </si>
  <si>
    <t>Transporte</t>
  </si>
  <si>
    <t>BIENES DE CAPITAL</t>
  </si>
  <si>
    <t>Maquinarias y herramientas</t>
  </si>
  <si>
    <t>Medios de Transporte</t>
  </si>
  <si>
    <t>Moblaje</t>
  </si>
  <si>
    <t>PLAN DE OBRAS PUBLICAS</t>
  </si>
  <si>
    <t>Otras Obras Menores</t>
  </si>
  <si>
    <t>AMORTIZACION DE LA DEUDA</t>
  </si>
  <si>
    <t>Pres Inic</t>
  </si>
  <si>
    <t>Ejec Ant</t>
  </si>
  <si>
    <t>Ejec Mes</t>
  </si>
  <si>
    <t>Ejec Tot</t>
  </si>
  <si>
    <t xml:space="preserve">En Mas </t>
  </si>
  <si>
    <t>En Menos</t>
  </si>
  <si>
    <t>Gastos Judiciales</t>
  </si>
  <si>
    <t>Instalaciones Internas</t>
  </si>
  <si>
    <t>Otros Bienes</t>
  </si>
  <si>
    <t>Equipamiento Parque Automotor</t>
  </si>
  <si>
    <t>MUNICIPALIDAD DE BUTA RANQUIL</t>
  </si>
  <si>
    <t>Reintegro Viaticos y Movilidad</t>
  </si>
  <si>
    <t>Conserv.Muebles y Utiles</t>
  </si>
  <si>
    <t>Seguros</t>
  </si>
  <si>
    <t>Servicio de Refrigerio</t>
  </si>
  <si>
    <t>Utiles de Limpieza</t>
  </si>
  <si>
    <t>radio FM Pehuenches</t>
  </si>
  <si>
    <t>Gastos Polideportivos</t>
  </si>
  <si>
    <t>Gastos Matadero Municipal</t>
  </si>
  <si>
    <t>INTERESES Y GASTOS DE LA DEUDA</t>
  </si>
  <si>
    <t>Becas</t>
  </si>
  <si>
    <t>Deportes y Recreaci¢n</t>
  </si>
  <si>
    <t>Cultura</t>
  </si>
  <si>
    <t>Transporte Escolar</t>
  </si>
  <si>
    <t>Acci¢n Social</t>
  </si>
  <si>
    <t>Programa de Asistencia Rural</t>
  </si>
  <si>
    <t>Pavimento Casco Urbano</t>
  </si>
  <si>
    <t>Red de Agua Potable</t>
  </si>
  <si>
    <t>Red de Cloacas</t>
  </si>
  <si>
    <t>Desague Aluvional</t>
  </si>
  <si>
    <t>Basurero Municipal</t>
  </si>
  <si>
    <t>Ampliaci¢n Sala velatoria</t>
  </si>
  <si>
    <t>Red de Gas</t>
  </si>
  <si>
    <t>Construcci¢n Sal¢n Comunitario</t>
  </si>
  <si>
    <t>Conexi¢n de Caudalimetros</t>
  </si>
  <si>
    <t>Parque e Hito Ruta 40</t>
  </si>
  <si>
    <t>Obra Cord¢n Cuneta</t>
  </si>
  <si>
    <t>Obra Play¢n Dep. Barrio MA</t>
  </si>
  <si>
    <t>Infraestructura Tur¡stica</t>
  </si>
  <si>
    <t>Senderos Volc nicos</t>
  </si>
  <si>
    <t>Mirador Cerro Negro</t>
  </si>
  <si>
    <t>Convenio recursos Hidricos</t>
  </si>
  <si>
    <t>Plaza Olascoaga</t>
  </si>
  <si>
    <t>Ampliaci¢n Red Cloacal</t>
  </si>
  <si>
    <t>Modulos Habitacionales</t>
  </si>
  <si>
    <t>Complejo Deportivo Municipal</t>
  </si>
  <si>
    <t>EJECUCION PRESUPUESTARIA ENTRE EL 01/01/2019 Y EL 31/12/2019</t>
  </si>
  <si>
    <t>Ejecutivos, administrativos y tecnicos</t>
  </si>
  <si>
    <t>Miembros Del Concejo Deliberante</t>
  </si>
  <si>
    <t>Cortesia, Homenajes y Conmemoracion</t>
  </si>
  <si>
    <t>Conserv. de edif. e Inst. Basicas</t>
  </si>
  <si>
    <t>Conserv.Maq.Equipos Automotores</t>
  </si>
  <si>
    <t>Conserv.Calles y Paseos Publicos</t>
  </si>
  <si>
    <t>Honorarios y Retribuciones a Terceros</t>
  </si>
  <si>
    <t>Se¤alizaci¢n y carteler¡a urbana</t>
  </si>
  <si>
    <t>Forrajes y Alimentos para Animales</t>
  </si>
  <si>
    <t>Adquisici¢n de artesanias Regionales</t>
  </si>
  <si>
    <t>D‚bitos Comisiones Bancarias e IVA</t>
  </si>
  <si>
    <t>Gastos Evento Fiesta Prov. Del Arriero</t>
  </si>
  <si>
    <t>Mantenimiento red de agua y cloacas</t>
  </si>
  <si>
    <t>Intereses y Gastos otras Deudas</t>
  </si>
  <si>
    <t>Instituciones Culturales, Cientificas y</t>
  </si>
  <si>
    <t>Actividades Recreativas Comunitarias</t>
  </si>
  <si>
    <t>Convenio Mantenimiento de Escuelas</t>
  </si>
  <si>
    <t>Equipamiento Biblioteca Municipal</t>
  </si>
  <si>
    <t>Aparatos, Instrumenta y Equipos</t>
  </si>
  <si>
    <t>Equipamiento Radio FM Pehuenches</t>
  </si>
  <si>
    <t>Ampliaci¢n Almacenaje de Agua Potable</t>
  </si>
  <si>
    <t>Mejoramiento Infraestructura Municipal</t>
  </si>
  <si>
    <t>Construcci¢n y Mejoramiento de Esp. Publ</t>
  </si>
  <si>
    <t>Construcci¢n de Asequias y veredas c. ce</t>
  </si>
  <si>
    <t>Potenciaci¢n y Ampliaci¢n Red El‚trica</t>
  </si>
  <si>
    <t>Instalaci¢n Red de Gas Flias Esc. rec.</t>
  </si>
  <si>
    <t>Mejoramiento Cementerio Municipal</t>
  </si>
  <si>
    <t>Ampliacion y refaccion viviendas</t>
  </si>
  <si>
    <t>Obra Agua Potable Laguna Auquinco</t>
  </si>
  <si>
    <t>Reparaci¢n Planta de Tratamiento Cloacal</t>
  </si>
  <si>
    <t>Predio Cultural Deport. y Recr. El Arrie</t>
  </si>
  <si>
    <t>Mejoramiento Infraestructura Cancha Fona</t>
  </si>
  <si>
    <t>Centro de Cuidados de Adultos Mayores</t>
  </si>
  <si>
    <t>Obra Iluminaci¢n Avda Jaime de Nevares</t>
  </si>
  <si>
    <t>Edificio Municipal</t>
  </si>
  <si>
    <t>Red Municipal de Internet</t>
  </si>
  <si>
    <t>Refacciones y Mejoras Hospital</t>
  </si>
  <si>
    <t>Conexi¢n Red de Cloacas CPEM 35</t>
  </si>
  <si>
    <t>Amortizacion de la Deuda Original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</si>
</sst>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5"/>
  <sheetViews>
    <sheetView tabSelected="1" workbookViewId="0">
      <selection activeCell="C17" sqref="C17"/>
    </sheetView>
  </sheetViews>
  <sheetFormatPr baseColWidth="10" defaultRowHeight="15"/>
  <cols>
    <col min="1" max="1" width="7" bestFit="1" customWidth="1"/>
    <col min="2" max="2" width="31.7109375" bestFit="1" customWidth="1"/>
    <col min="3" max="3" width="16.140625" bestFit="1" customWidth="1"/>
    <col min="4" max="4" width="15" bestFit="1" customWidth="1"/>
    <col min="5" max="6" width="16.140625" bestFit="1" customWidth="1"/>
    <col min="7" max="8" width="15" bestFit="1" customWidth="1"/>
  </cols>
  <sheetData>
    <row r="1" spans="1:8" ht="15.75">
      <c r="A1" s="11" t="s">
        <v>40</v>
      </c>
      <c r="B1" s="11"/>
      <c r="C1" s="11"/>
      <c r="D1" s="11"/>
      <c r="E1" s="11"/>
      <c r="F1" s="11"/>
      <c r="G1" s="11"/>
      <c r="H1" s="11"/>
    </row>
    <row r="2" spans="1:8" ht="16.5" thickBot="1">
      <c r="A2" s="12" t="s">
        <v>76</v>
      </c>
      <c r="B2" s="13"/>
      <c r="C2" s="13"/>
      <c r="D2" s="13"/>
      <c r="E2" s="13"/>
      <c r="F2" s="13"/>
      <c r="G2" s="13"/>
      <c r="H2" s="13"/>
    </row>
    <row r="3" spans="1:8" ht="15.75" thickBot="1">
      <c r="A3" s="1"/>
      <c r="B3" s="1"/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</row>
    <row r="4" spans="1:8">
      <c r="A4" s="9">
        <v>21110</v>
      </c>
      <c r="B4" t="s">
        <v>0</v>
      </c>
    </row>
    <row r="5" spans="1:8">
      <c r="A5">
        <v>21111</v>
      </c>
      <c r="B5" t="s">
        <v>77</v>
      </c>
      <c r="C5" s="3">
        <v>11920084.67</v>
      </c>
      <c r="D5" s="3">
        <v>0</v>
      </c>
      <c r="E5" s="3">
        <v>12515529.92</v>
      </c>
      <c r="F5" s="3">
        <v>12515529.92</v>
      </c>
      <c r="G5" s="3">
        <v>595445.25</v>
      </c>
      <c r="H5" s="3">
        <v>0</v>
      </c>
    </row>
    <row r="6" spans="1:8">
      <c r="A6">
        <v>21112</v>
      </c>
      <c r="B6" t="s">
        <v>1</v>
      </c>
      <c r="C6" s="3">
        <v>5721141.8799999999</v>
      </c>
      <c r="D6" s="3">
        <v>0</v>
      </c>
      <c r="E6" s="3">
        <v>7116530.21</v>
      </c>
      <c r="F6" s="3">
        <v>7116530.21</v>
      </c>
      <c r="G6" s="3">
        <v>1395388.33</v>
      </c>
      <c r="H6" s="3">
        <v>0</v>
      </c>
    </row>
    <row r="7" spans="1:8">
      <c r="A7">
        <v>21113</v>
      </c>
      <c r="B7" t="s">
        <v>2</v>
      </c>
      <c r="C7" s="3">
        <v>2111152.29</v>
      </c>
      <c r="D7" s="3">
        <v>0</v>
      </c>
      <c r="E7" s="3">
        <v>3252200.6</v>
      </c>
      <c r="F7" s="3">
        <v>3252200.6</v>
      </c>
      <c r="G7" s="3">
        <v>1141048.31</v>
      </c>
      <c r="H7" s="3">
        <v>0</v>
      </c>
    </row>
    <row r="8" spans="1:8">
      <c r="A8">
        <v>21115</v>
      </c>
      <c r="B8" t="s">
        <v>3</v>
      </c>
      <c r="C8" s="3">
        <v>47416018.399999999</v>
      </c>
      <c r="D8" s="3">
        <v>0</v>
      </c>
      <c r="E8" s="3">
        <v>58923629.93</v>
      </c>
      <c r="F8" s="3">
        <v>58923629.93</v>
      </c>
      <c r="G8" s="3">
        <v>11507611.529999999</v>
      </c>
      <c r="H8" s="3">
        <v>0</v>
      </c>
    </row>
    <row r="9" spans="1:8">
      <c r="A9">
        <v>21116</v>
      </c>
      <c r="B9" t="s">
        <v>4</v>
      </c>
      <c r="C9" s="3">
        <v>16972889.530000001</v>
      </c>
      <c r="D9" s="3">
        <v>0</v>
      </c>
      <c r="E9" s="3">
        <v>17093881.870000001</v>
      </c>
      <c r="F9" s="3">
        <v>17093881.870000001</v>
      </c>
      <c r="G9" s="3">
        <v>120992.34</v>
      </c>
      <c r="H9" s="3">
        <v>0</v>
      </c>
    </row>
    <row r="10" spans="1:8">
      <c r="A10">
        <v>21117</v>
      </c>
      <c r="B10" t="s">
        <v>5</v>
      </c>
      <c r="C10" s="3">
        <v>508105</v>
      </c>
      <c r="D10" s="3">
        <v>0</v>
      </c>
      <c r="E10" s="3">
        <v>1124193.9099999999</v>
      </c>
      <c r="F10" s="3">
        <v>1124193.9099999999</v>
      </c>
      <c r="G10" s="3">
        <v>616088.91</v>
      </c>
      <c r="H10" s="3">
        <v>0</v>
      </c>
    </row>
    <row r="11" spans="1:8" ht="15.75" thickBot="1">
      <c r="A11" s="4">
        <v>21118</v>
      </c>
      <c r="B11" s="4" t="s">
        <v>78</v>
      </c>
      <c r="C11" s="5">
        <v>4046711.76</v>
      </c>
      <c r="D11" s="5">
        <v>0</v>
      </c>
      <c r="E11" s="5">
        <v>4431308.24</v>
      </c>
      <c r="F11" s="5">
        <v>4431308.24</v>
      </c>
      <c r="G11" s="5">
        <v>384596.47999999998</v>
      </c>
      <c r="H11" s="5">
        <v>0</v>
      </c>
    </row>
    <row r="12" spans="1:8">
      <c r="C12" s="3">
        <f>SUM(C5:C11)</f>
        <v>88696103.530000001</v>
      </c>
      <c r="D12" s="3">
        <f t="shared" ref="D12:H12" si="0">SUM(D5:D11)</f>
        <v>0</v>
      </c>
      <c r="E12" s="3">
        <f t="shared" si="0"/>
        <v>104457274.67999999</v>
      </c>
      <c r="F12" s="3">
        <f t="shared" si="0"/>
        <v>104457274.67999999</v>
      </c>
      <c r="G12" s="3">
        <f t="shared" si="0"/>
        <v>15761171.15</v>
      </c>
      <c r="H12" s="3">
        <f t="shared" si="0"/>
        <v>0</v>
      </c>
    </row>
    <row r="13" spans="1:8">
      <c r="C13" s="3"/>
      <c r="D13" s="3"/>
      <c r="E13" s="3"/>
      <c r="F13" s="3"/>
      <c r="G13" s="3"/>
      <c r="H13" s="3"/>
    </row>
    <row r="14" spans="1:8">
      <c r="A14" s="9">
        <v>21120</v>
      </c>
      <c r="B14" t="s">
        <v>6</v>
      </c>
      <c r="C14" s="3"/>
      <c r="D14" s="3"/>
      <c r="E14" s="3"/>
      <c r="F14" s="3"/>
      <c r="G14" s="3"/>
      <c r="H14" s="3"/>
    </row>
    <row r="15" spans="1:8">
      <c r="A15">
        <v>211201</v>
      </c>
      <c r="B15" t="s">
        <v>7</v>
      </c>
      <c r="C15" s="3">
        <v>1051440</v>
      </c>
      <c r="D15" s="3">
        <v>0</v>
      </c>
      <c r="E15" s="3">
        <v>1204220</v>
      </c>
      <c r="F15" s="3">
        <v>1204220</v>
      </c>
      <c r="G15" s="3">
        <v>152780</v>
      </c>
      <c r="H15" s="3">
        <v>0</v>
      </c>
    </row>
    <row r="16" spans="1:8">
      <c r="A16">
        <v>211202</v>
      </c>
      <c r="B16" t="s">
        <v>8</v>
      </c>
      <c r="C16" s="3">
        <v>779483.7</v>
      </c>
      <c r="D16" s="3">
        <v>0</v>
      </c>
      <c r="E16" s="3">
        <v>199095.18</v>
      </c>
      <c r="F16" s="3">
        <v>199095.18</v>
      </c>
      <c r="G16" s="3">
        <v>0</v>
      </c>
      <c r="H16" s="3">
        <v>580388.5</v>
      </c>
    </row>
    <row r="17" spans="1:8">
      <c r="A17">
        <v>211203</v>
      </c>
      <c r="B17" t="s">
        <v>79</v>
      </c>
      <c r="C17" s="3">
        <v>725285.94</v>
      </c>
      <c r="D17" s="3">
        <v>0</v>
      </c>
      <c r="E17" s="3">
        <v>2170084.96</v>
      </c>
      <c r="F17" s="3">
        <v>2170084.96</v>
      </c>
      <c r="G17" s="3">
        <v>1444799.02</v>
      </c>
      <c r="H17" s="3">
        <v>0</v>
      </c>
    </row>
    <row r="18" spans="1:8">
      <c r="A18">
        <v>211204</v>
      </c>
      <c r="B18" t="s">
        <v>41</v>
      </c>
      <c r="C18" s="3">
        <v>724947.62</v>
      </c>
      <c r="D18" s="3">
        <v>0</v>
      </c>
      <c r="E18" s="3">
        <v>1071852.6599999999</v>
      </c>
      <c r="F18" s="3">
        <v>1071852.6599999999</v>
      </c>
      <c r="G18" s="3">
        <v>346905.04</v>
      </c>
      <c r="H18" s="3">
        <v>0</v>
      </c>
    </row>
    <row r="19" spans="1:8">
      <c r="A19">
        <v>211205</v>
      </c>
      <c r="B19" t="s">
        <v>9</v>
      </c>
      <c r="C19" s="3">
        <v>2890881.01</v>
      </c>
      <c r="D19" s="3">
        <v>0</v>
      </c>
      <c r="E19" s="3">
        <v>3413098.34</v>
      </c>
      <c r="F19" s="3">
        <v>3413098.34</v>
      </c>
      <c r="G19" s="3">
        <v>522217.33</v>
      </c>
      <c r="H19" s="3">
        <v>0</v>
      </c>
    </row>
    <row r="20" spans="1:8">
      <c r="A20">
        <v>211206</v>
      </c>
      <c r="B20" t="s">
        <v>80</v>
      </c>
      <c r="C20" s="3">
        <v>987821.55</v>
      </c>
      <c r="D20" s="3">
        <v>0</v>
      </c>
      <c r="E20" s="3">
        <v>511163.3</v>
      </c>
      <c r="F20" s="3">
        <v>511163.3</v>
      </c>
      <c r="G20" s="3">
        <v>0</v>
      </c>
      <c r="H20" s="3">
        <v>476658.3</v>
      </c>
    </row>
    <row r="21" spans="1:8">
      <c r="A21">
        <v>211207</v>
      </c>
      <c r="B21" t="s">
        <v>81</v>
      </c>
      <c r="C21" s="3">
        <v>3015041.15</v>
      </c>
      <c r="D21" s="3">
        <v>0</v>
      </c>
      <c r="E21" s="3">
        <v>2979838.46</v>
      </c>
      <c r="F21" s="3">
        <v>2979838.46</v>
      </c>
      <c r="G21" s="3">
        <v>0</v>
      </c>
      <c r="H21" s="3">
        <v>35202.69</v>
      </c>
    </row>
    <row r="22" spans="1:8">
      <c r="A22">
        <v>211208</v>
      </c>
      <c r="B22" t="s">
        <v>42</v>
      </c>
      <c r="C22" s="3">
        <v>36018.559999999998</v>
      </c>
      <c r="D22" s="3">
        <v>0</v>
      </c>
      <c r="E22" s="3">
        <v>211720</v>
      </c>
      <c r="F22" s="3">
        <v>211720</v>
      </c>
      <c r="G22" s="3">
        <v>175701.44</v>
      </c>
      <c r="H22" s="3">
        <v>0</v>
      </c>
    </row>
    <row r="23" spans="1:8">
      <c r="A23">
        <v>211209</v>
      </c>
      <c r="B23" t="s">
        <v>82</v>
      </c>
      <c r="C23" s="3">
        <v>176229.9</v>
      </c>
      <c r="D23" s="3">
        <v>0</v>
      </c>
      <c r="E23" s="3">
        <v>375518.33</v>
      </c>
      <c r="F23" s="3">
        <v>375518.33</v>
      </c>
      <c r="G23" s="3">
        <v>199288.43</v>
      </c>
      <c r="H23" s="3">
        <v>0</v>
      </c>
    </row>
    <row r="24" spans="1:8">
      <c r="A24">
        <v>211210</v>
      </c>
      <c r="B24" t="s">
        <v>10</v>
      </c>
      <c r="C24" s="3">
        <v>1440540.54</v>
      </c>
      <c r="D24" s="3">
        <v>0</v>
      </c>
      <c r="E24" s="3">
        <v>2809149.05</v>
      </c>
      <c r="F24" s="3">
        <v>2809149.05</v>
      </c>
      <c r="G24" s="3">
        <v>1368608.51</v>
      </c>
      <c r="H24" s="3">
        <v>0</v>
      </c>
    </row>
    <row r="25" spans="1:8">
      <c r="A25">
        <v>211211</v>
      </c>
      <c r="B25" t="s">
        <v>11</v>
      </c>
      <c r="C25" s="3">
        <v>27049.87</v>
      </c>
      <c r="D25" s="3">
        <v>0</v>
      </c>
      <c r="E25" s="3">
        <v>177748.84</v>
      </c>
      <c r="F25" s="3">
        <v>177748.84</v>
      </c>
      <c r="G25" s="3">
        <v>150698.97</v>
      </c>
      <c r="H25" s="3">
        <v>0</v>
      </c>
    </row>
    <row r="26" spans="1:8">
      <c r="A26">
        <v>211212</v>
      </c>
      <c r="B26" t="s">
        <v>12</v>
      </c>
      <c r="C26" s="3">
        <v>470617.01</v>
      </c>
      <c r="D26" s="3">
        <v>0</v>
      </c>
      <c r="E26" s="3">
        <v>638451.36</v>
      </c>
      <c r="F26" s="3">
        <v>638451.36</v>
      </c>
      <c r="G26" s="3">
        <v>167834.35</v>
      </c>
      <c r="H26" s="3">
        <v>0</v>
      </c>
    </row>
    <row r="27" spans="1:8">
      <c r="A27">
        <v>211213</v>
      </c>
      <c r="B27" t="s">
        <v>36</v>
      </c>
      <c r="C27" s="3">
        <v>1000</v>
      </c>
      <c r="D27" s="3">
        <v>0</v>
      </c>
      <c r="E27" s="3">
        <v>0</v>
      </c>
      <c r="F27" s="3">
        <v>0</v>
      </c>
      <c r="G27" s="3">
        <v>0</v>
      </c>
      <c r="H27" s="3">
        <v>1000</v>
      </c>
    </row>
    <row r="28" spans="1:8">
      <c r="A28">
        <v>211214</v>
      </c>
      <c r="B28" t="s">
        <v>43</v>
      </c>
      <c r="C28" s="3">
        <v>468124.69</v>
      </c>
      <c r="D28" s="3">
        <v>0</v>
      </c>
      <c r="E28" s="3">
        <v>407288.73</v>
      </c>
      <c r="F28" s="3">
        <v>407288.73</v>
      </c>
      <c r="G28" s="3">
        <v>0</v>
      </c>
      <c r="H28" s="3">
        <v>60835.96</v>
      </c>
    </row>
    <row r="29" spans="1:8">
      <c r="A29">
        <v>211215</v>
      </c>
      <c r="B29" t="s">
        <v>13</v>
      </c>
      <c r="C29" s="3">
        <v>434893.79</v>
      </c>
      <c r="D29" s="3">
        <v>0</v>
      </c>
      <c r="E29" s="3">
        <v>529766.94999999995</v>
      </c>
      <c r="F29" s="3">
        <v>529766.94999999995</v>
      </c>
      <c r="G29" s="3">
        <v>94873.16</v>
      </c>
      <c r="H29" s="3">
        <v>0</v>
      </c>
    </row>
    <row r="30" spans="1:8">
      <c r="A30">
        <v>211216</v>
      </c>
      <c r="B30" t="s">
        <v>44</v>
      </c>
      <c r="C30" s="3">
        <v>456958.75</v>
      </c>
      <c r="D30" s="3">
        <v>0</v>
      </c>
      <c r="E30" s="3">
        <v>1497374.86</v>
      </c>
      <c r="F30" s="3">
        <v>1497374.86</v>
      </c>
      <c r="G30" s="3">
        <v>1040416.11</v>
      </c>
      <c r="H30" s="3">
        <v>0</v>
      </c>
    </row>
    <row r="31" spans="1:8">
      <c r="A31">
        <v>211217</v>
      </c>
      <c r="B31" t="s">
        <v>14</v>
      </c>
      <c r="C31" s="3">
        <v>1151389.47</v>
      </c>
      <c r="D31" s="3">
        <v>0</v>
      </c>
      <c r="E31" s="3">
        <v>1659951.06</v>
      </c>
      <c r="F31" s="3">
        <v>1659951.06</v>
      </c>
      <c r="G31" s="3">
        <v>508561.59</v>
      </c>
      <c r="H31" s="3">
        <v>0</v>
      </c>
    </row>
    <row r="32" spans="1:8">
      <c r="A32">
        <v>211218</v>
      </c>
      <c r="B32" t="s">
        <v>45</v>
      </c>
      <c r="C32" s="3">
        <v>171867</v>
      </c>
      <c r="D32" s="3">
        <v>0</v>
      </c>
      <c r="E32" s="3">
        <v>328222.51</v>
      </c>
      <c r="F32" s="3">
        <v>328222.51</v>
      </c>
      <c r="G32" s="3">
        <v>156355.51</v>
      </c>
      <c r="H32" s="3">
        <v>0</v>
      </c>
    </row>
    <row r="33" spans="1:8">
      <c r="A33">
        <v>211219</v>
      </c>
      <c r="B33" t="s">
        <v>83</v>
      </c>
      <c r="C33" s="3">
        <v>3884785.38</v>
      </c>
      <c r="D33" s="3">
        <v>0</v>
      </c>
      <c r="E33" s="3">
        <v>4212964.9400000004</v>
      </c>
      <c r="F33" s="3">
        <v>4212964.9400000004</v>
      </c>
      <c r="G33" s="3">
        <v>328179.56</v>
      </c>
      <c r="H33" s="3">
        <v>0</v>
      </c>
    </row>
    <row r="34" spans="1:8">
      <c r="A34">
        <v>211220</v>
      </c>
      <c r="B34" t="s">
        <v>15</v>
      </c>
      <c r="C34" s="3">
        <v>45743.71</v>
      </c>
      <c r="D34" s="3">
        <v>0</v>
      </c>
      <c r="E34" s="3">
        <v>51806.98</v>
      </c>
      <c r="F34" s="3">
        <v>51806.98</v>
      </c>
      <c r="G34" s="3">
        <v>6063.27</v>
      </c>
      <c r="H34" s="3">
        <v>0</v>
      </c>
    </row>
    <row r="35" spans="1:8">
      <c r="A35">
        <v>211221</v>
      </c>
      <c r="B35" t="s">
        <v>84</v>
      </c>
      <c r="C35" s="3">
        <v>100000</v>
      </c>
      <c r="D35" s="3">
        <v>0</v>
      </c>
      <c r="E35" s="3">
        <v>0</v>
      </c>
      <c r="F35" s="3">
        <v>0</v>
      </c>
      <c r="G35" s="3">
        <v>0</v>
      </c>
      <c r="H35" s="3">
        <v>100000</v>
      </c>
    </row>
    <row r="36" spans="1:8">
      <c r="A36">
        <v>211222</v>
      </c>
      <c r="B36" t="s">
        <v>85</v>
      </c>
      <c r="C36" s="3">
        <v>10262.77</v>
      </c>
      <c r="D36" s="3">
        <v>0</v>
      </c>
      <c r="E36" s="3">
        <v>31510</v>
      </c>
      <c r="F36" s="3">
        <v>31510</v>
      </c>
      <c r="G36" s="3">
        <v>21247.23</v>
      </c>
      <c r="H36" s="3">
        <v>0</v>
      </c>
    </row>
    <row r="37" spans="1:8">
      <c r="A37">
        <v>211223</v>
      </c>
      <c r="B37" t="s">
        <v>86</v>
      </c>
      <c r="C37" s="3">
        <v>30000</v>
      </c>
      <c r="D37" s="3">
        <v>0</v>
      </c>
      <c r="E37" s="3">
        <v>20000</v>
      </c>
      <c r="F37" s="3">
        <v>20000</v>
      </c>
      <c r="G37" s="3">
        <v>0</v>
      </c>
      <c r="H37" s="3">
        <v>10000</v>
      </c>
    </row>
    <row r="38" spans="1:8">
      <c r="A38">
        <v>211224</v>
      </c>
      <c r="B38" t="s">
        <v>16</v>
      </c>
      <c r="C38" s="3">
        <v>174455.91</v>
      </c>
      <c r="D38" s="3">
        <v>0</v>
      </c>
      <c r="E38" s="3">
        <v>214553.42</v>
      </c>
      <c r="F38" s="3">
        <v>214553.42</v>
      </c>
      <c r="G38" s="3">
        <v>40097.51</v>
      </c>
      <c r="H38" s="3">
        <v>0</v>
      </c>
    </row>
    <row r="39" spans="1:8">
      <c r="A39">
        <v>211225</v>
      </c>
      <c r="B39" t="s">
        <v>46</v>
      </c>
      <c r="C39" s="3">
        <v>3271.15</v>
      </c>
      <c r="D39" s="3">
        <v>0</v>
      </c>
      <c r="E39" s="3">
        <v>66122</v>
      </c>
      <c r="F39" s="3">
        <v>66122</v>
      </c>
      <c r="G39" s="3">
        <v>62850.85</v>
      </c>
      <c r="H39" s="3">
        <v>0</v>
      </c>
    </row>
    <row r="40" spans="1:8">
      <c r="A40">
        <v>211226</v>
      </c>
      <c r="B40" t="s">
        <v>17</v>
      </c>
      <c r="C40" s="3">
        <v>90000</v>
      </c>
      <c r="D40" s="3">
        <v>0</v>
      </c>
      <c r="E40" s="3">
        <v>105317</v>
      </c>
      <c r="F40" s="3">
        <v>105317</v>
      </c>
      <c r="G40" s="3">
        <v>15317</v>
      </c>
      <c r="H40" s="3">
        <v>0</v>
      </c>
    </row>
    <row r="41" spans="1:8">
      <c r="A41">
        <v>211227</v>
      </c>
      <c r="B41" t="s">
        <v>87</v>
      </c>
      <c r="C41" s="3">
        <v>287164.58</v>
      </c>
      <c r="D41" s="3">
        <v>0</v>
      </c>
      <c r="E41" s="3">
        <v>334063.06</v>
      </c>
      <c r="F41" s="3">
        <v>334063.06</v>
      </c>
      <c r="G41" s="3">
        <v>46898.48</v>
      </c>
      <c r="H41" s="3">
        <v>0</v>
      </c>
    </row>
    <row r="42" spans="1:8">
      <c r="A42">
        <v>211228</v>
      </c>
      <c r="B42" t="s">
        <v>47</v>
      </c>
      <c r="C42" s="3">
        <v>100000</v>
      </c>
      <c r="D42" s="3">
        <v>0</v>
      </c>
      <c r="E42" s="3">
        <v>6800</v>
      </c>
      <c r="F42" s="3">
        <v>6800</v>
      </c>
      <c r="G42" s="3">
        <v>0</v>
      </c>
      <c r="H42" s="3">
        <v>93200</v>
      </c>
    </row>
    <row r="43" spans="1:8">
      <c r="A43">
        <v>211229</v>
      </c>
      <c r="B43" t="s">
        <v>48</v>
      </c>
      <c r="C43" s="3">
        <v>46456.27</v>
      </c>
      <c r="D43" s="3">
        <v>0</v>
      </c>
      <c r="E43" s="3">
        <v>288159.87</v>
      </c>
      <c r="F43" s="3">
        <v>288159.87</v>
      </c>
      <c r="G43" s="3">
        <v>241703.6</v>
      </c>
      <c r="H43" s="3">
        <v>0</v>
      </c>
    </row>
    <row r="44" spans="1:8">
      <c r="A44">
        <v>211230</v>
      </c>
      <c r="B44" t="s">
        <v>88</v>
      </c>
      <c r="C44" s="3">
        <v>5974046.6299999999</v>
      </c>
      <c r="D44" s="3">
        <v>0</v>
      </c>
      <c r="E44" s="3">
        <v>3499596.71</v>
      </c>
      <c r="F44" s="3">
        <v>3499596.71</v>
      </c>
      <c r="G44" s="3">
        <v>0</v>
      </c>
      <c r="H44" s="3">
        <v>2474450</v>
      </c>
    </row>
    <row r="45" spans="1:8" ht="15.75" thickBot="1">
      <c r="A45" s="4">
        <v>211231</v>
      </c>
      <c r="B45" s="4" t="s">
        <v>89</v>
      </c>
      <c r="C45" s="5">
        <v>134350.81</v>
      </c>
      <c r="D45" s="5">
        <v>0</v>
      </c>
      <c r="E45" s="5">
        <v>337505.15</v>
      </c>
      <c r="F45" s="5">
        <v>337505.15</v>
      </c>
      <c r="G45" s="5">
        <v>203154.34</v>
      </c>
      <c r="H45" s="5">
        <v>0</v>
      </c>
    </row>
    <row r="46" spans="1:8">
      <c r="C46" s="3">
        <f>SUM(C15:C45)</f>
        <v>25890127.75999999</v>
      </c>
      <c r="D46" s="3">
        <f t="shared" ref="D46:G46" si="1">SUM(D15:D45)</f>
        <v>0</v>
      </c>
      <c r="E46" s="3">
        <f t="shared" si="1"/>
        <v>29352943.719999999</v>
      </c>
      <c r="F46" s="3">
        <f t="shared" si="1"/>
        <v>29352943.719999999</v>
      </c>
      <c r="G46" s="3">
        <f t="shared" si="1"/>
        <v>7294551.2999999989</v>
      </c>
      <c r="H46" s="3">
        <f>SUM(H15:H45)</f>
        <v>3831735.45</v>
      </c>
    </row>
    <row r="47" spans="1:8">
      <c r="C47" s="3"/>
      <c r="D47" s="3"/>
      <c r="E47" s="3"/>
      <c r="F47" s="3"/>
      <c r="G47" s="3"/>
      <c r="H47" s="3"/>
    </row>
    <row r="48" spans="1:8">
      <c r="A48" s="9">
        <v>21210</v>
      </c>
      <c r="B48" t="s">
        <v>49</v>
      </c>
      <c r="C48" s="3"/>
      <c r="D48" s="3"/>
      <c r="E48" s="3"/>
      <c r="F48" s="3"/>
      <c r="G48" s="3"/>
      <c r="H48" s="3"/>
    </row>
    <row r="49" spans="1:8" ht="15.75" thickBot="1">
      <c r="A49" s="4">
        <v>21212</v>
      </c>
      <c r="B49" s="4" t="s">
        <v>90</v>
      </c>
      <c r="C49" s="5">
        <v>2000</v>
      </c>
      <c r="D49" s="5">
        <v>0</v>
      </c>
      <c r="E49" s="5">
        <v>0</v>
      </c>
      <c r="F49" s="5">
        <v>0</v>
      </c>
      <c r="G49" s="5">
        <v>0</v>
      </c>
      <c r="H49" s="5">
        <v>2000</v>
      </c>
    </row>
    <row r="50" spans="1:8">
      <c r="C50" s="3">
        <f>SUM(C49:C49)</f>
        <v>2000</v>
      </c>
      <c r="D50" s="3">
        <f>SUM(D49:D49)</f>
        <v>0</v>
      </c>
      <c r="E50" s="3">
        <f>SUM(E49:E49)</f>
        <v>0</v>
      </c>
      <c r="F50" s="3">
        <f>SUM(F49:F49)</f>
        <v>0</v>
      </c>
      <c r="G50" s="3">
        <f>SUM(G49:G49)</f>
        <v>0</v>
      </c>
      <c r="H50" s="3">
        <f>SUM(H49:H49)</f>
        <v>2000</v>
      </c>
    </row>
    <row r="51" spans="1:8">
      <c r="C51" s="3"/>
      <c r="D51" s="3"/>
      <c r="E51" s="3"/>
      <c r="F51" s="3"/>
      <c r="G51" s="3"/>
      <c r="H51" s="3"/>
    </row>
    <row r="52" spans="1:8">
      <c r="A52" s="9">
        <v>21310</v>
      </c>
      <c r="B52" t="s">
        <v>18</v>
      </c>
      <c r="C52" s="3"/>
      <c r="D52" s="3"/>
      <c r="E52" s="3"/>
      <c r="F52" s="3"/>
      <c r="G52" s="3"/>
      <c r="H52" s="3"/>
    </row>
    <row r="53" spans="1:8">
      <c r="A53">
        <v>21311</v>
      </c>
      <c r="B53" t="s">
        <v>19</v>
      </c>
      <c r="C53" s="3">
        <v>512084.35</v>
      </c>
      <c r="D53" s="3">
        <v>0</v>
      </c>
      <c r="E53" s="3">
        <v>81542.94</v>
      </c>
      <c r="F53" s="3">
        <v>81542.94</v>
      </c>
      <c r="G53" s="3">
        <v>0</v>
      </c>
      <c r="H53" s="3">
        <v>430541.4</v>
      </c>
    </row>
    <row r="54" spans="1:8">
      <c r="A54">
        <v>21312</v>
      </c>
      <c r="B54" t="s">
        <v>91</v>
      </c>
      <c r="C54" s="3">
        <v>60000</v>
      </c>
      <c r="D54" s="3">
        <v>0</v>
      </c>
      <c r="E54" s="3">
        <v>341128.96000000002</v>
      </c>
      <c r="F54" s="3">
        <v>341128.96000000002</v>
      </c>
      <c r="G54" s="3">
        <v>281128.96000000002</v>
      </c>
      <c r="H54" s="3">
        <v>0</v>
      </c>
    </row>
    <row r="55" spans="1:8">
      <c r="A55">
        <v>21313</v>
      </c>
      <c r="B55" t="s">
        <v>20</v>
      </c>
      <c r="C55" s="3">
        <v>1512434.95</v>
      </c>
      <c r="D55" s="3">
        <v>0</v>
      </c>
      <c r="E55" s="3">
        <v>946692.44</v>
      </c>
      <c r="F55" s="3">
        <v>946692.44</v>
      </c>
      <c r="G55" s="3">
        <v>0</v>
      </c>
      <c r="H55" s="3">
        <v>565742.5</v>
      </c>
    </row>
    <row r="56" spans="1:8">
      <c r="A56">
        <v>21314</v>
      </c>
      <c r="B56" t="s">
        <v>50</v>
      </c>
      <c r="C56" s="3">
        <v>479888</v>
      </c>
      <c r="D56" s="3">
        <v>0</v>
      </c>
      <c r="E56" s="3">
        <v>888000</v>
      </c>
      <c r="F56" s="3">
        <v>888000</v>
      </c>
      <c r="G56" s="3">
        <v>408112</v>
      </c>
      <c r="H56" s="3">
        <v>0</v>
      </c>
    </row>
    <row r="57" spans="1:8">
      <c r="A57">
        <v>21315</v>
      </c>
      <c r="B57" t="s">
        <v>51</v>
      </c>
      <c r="C57" s="3">
        <v>487558.84</v>
      </c>
      <c r="D57" s="3">
        <v>0</v>
      </c>
      <c r="E57" s="3">
        <v>525684.88</v>
      </c>
      <c r="F57" s="3">
        <v>525684.88</v>
      </c>
      <c r="G57" s="3">
        <v>38126.04</v>
      </c>
      <c r="H57" s="3">
        <v>0</v>
      </c>
    </row>
    <row r="58" spans="1:8">
      <c r="A58">
        <v>21316</v>
      </c>
      <c r="B58" t="s">
        <v>52</v>
      </c>
      <c r="C58" s="3">
        <v>320000</v>
      </c>
      <c r="D58" s="3">
        <v>0</v>
      </c>
      <c r="E58" s="3">
        <v>860462.1</v>
      </c>
      <c r="F58" s="3">
        <v>860462.1</v>
      </c>
      <c r="G58" s="3">
        <v>540462.1</v>
      </c>
      <c r="H58" s="3">
        <v>0</v>
      </c>
    </row>
    <row r="59" spans="1:8">
      <c r="A59">
        <v>21317</v>
      </c>
      <c r="B59" t="s">
        <v>53</v>
      </c>
      <c r="C59" s="3">
        <v>92634.559999999998</v>
      </c>
      <c r="D59" s="3">
        <v>0</v>
      </c>
      <c r="E59" s="3">
        <v>25900</v>
      </c>
      <c r="F59" s="3">
        <v>25900</v>
      </c>
      <c r="G59" s="3">
        <v>0</v>
      </c>
      <c r="H59" s="3">
        <v>66734.559999999998</v>
      </c>
    </row>
    <row r="60" spans="1:8">
      <c r="A60">
        <v>21318</v>
      </c>
      <c r="B60" t="s">
        <v>21</v>
      </c>
      <c r="C60" s="3">
        <v>1316552.27</v>
      </c>
      <c r="D60" s="3">
        <v>0</v>
      </c>
      <c r="E60" s="3">
        <v>3509519.4</v>
      </c>
      <c r="F60" s="3">
        <v>3509519.4</v>
      </c>
      <c r="G60" s="3">
        <v>2192967.13</v>
      </c>
      <c r="H60" s="3">
        <v>0</v>
      </c>
    </row>
    <row r="61" spans="1:8">
      <c r="A61">
        <v>21320</v>
      </c>
      <c r="B61" t="s">
        <v>22</v>
      </c>
      <c r="C61" s="3">
        <v>107840</v>
      </c>
      <c r="D61" s="3">
        <v>0</v>
      </c>
      <c r="E61" s="3">
        <v>356740</v>
      </c>
      <c r="F61" s="3">
        <v>356740</v>
      </c>
      <c r="G61" s="3">
        <v>248900</v>
      </c>
      <c r="H61" s="3">
        <v>0</v>
      </c>
    </row>
    <row r="62" spans="1:8">
      <c r="A62">
        <v>21321</v>
      </c>
      <c r="B62" t="s">
        <v>54</v>
      </c>
      <c r="C62" s="3">
        <v>507084</v>
      </c>
      <c r="D62" s="3">
        <v>0</v>
      </c>
      <c r="E62" s="3">
        <v>640811.29</v>
      </c>
      <c r="F62" s="3">
        <v>640811.29</v>
      </c>
      <c r="G62" s="3">
        <v>133727.29</v>
      </c>
      <c r="H62" s="3">
        <v>0</v>
      </c>
    </row>
    <row r="63" spans="1:8">
      <c r="A63">
        <v>21322</v>
      </c>
      <c r="B63" t="s">
        <v>92</v>
      </c>
      <c r="C63" s="3">
        <v>215502.76</v>
      </c>
      <c r="D63" s="3">
        <v>0</v>
      </c>
      <c r="E63" s="3">
        <v>561556.57999999996</v>
      </c>
      <c r="F63" s="3">
        <v>561556.57999999996</v>
      </c>
      <c r="G63" s="3">
        <v>346053.82</v>
      </c>
      <c r="H63" s="3">
        <v>0</v>
      </c>
    </row>
    <row r="64" spans="1:8">
      <c r="A64">
        <v>21324</v>
      </c>
      <c r="B64" t="s">
        <v>55</v>
      </c>
      <c r="C64" s="3">
        <v>50000</v>
      </c>
      <c r="D64" s="3">
        <v>0</v>
      </c>
      <c r="E64" s="3">
        <v>0</v>
      </c>
      <c r="F64" s="3">
        <v>0</v>
      </c>
      <c r="G64" s="3">
        <v>0</v>
      </c>
      <c r="H64" s="3">
        <v>50000</v>
      </c>
    </row>
    <row r="65" spans="1:8" ht="15.75" thickBot="1">
      <c r="A65" s="4">
        <v>21325</v>
      </c>
      <c r="B65" s="4" t="s">
        <v>93</v>
      </c>
      <c r="C65" s="5">
        <v>1440000</v>
      </c>
      <c r="D65" s="5">
        <v>0</v>
      </c>
      <c r="E65" s="5">
        <v>1234297.57</v>
      </c>
      <c r="F65" s="5">
        <v>1234297.57</v>
      </c>
      <c r="G65" s="5">
        <v>0</v>
      </c>
      <c r="H65" s="5">
        <v>205702.39999999999</v>
      </c>
    </row>
    <row r="66" spans="1:8">
      <c r="C66" s="3">
        <f>SUM(C53:C65)</f>
        <v>7101579.7299999995</v>
      </c>
      <c r="D66" s="3">
        <f t="shared" ref="D66:H66" si="2">SUM(D53:D65)</f>
        <v>0</v>
      </c>
      <c r="E66" s="3">
        <f t="shared" si="2"/>
        <v>9972336.1600000001</v>
      </c>
      <c r="F66" s="3">
        <f t="shared" si="2"/>
        <v>9972336.1600000001</v>
      </c>
      <c r="G66" s="3">
        <f t="shared" si="2"/>
        <v>4189477.34</v>
      </c>
      <c r="H66" s="3">
        <f t="shared" si="2"/>
        <v>1318720.8599999999</v>
      </c>
    </row>
    <row r="67" spans="1:8">
      <c r="C67" s="3"/>
      <c r="D67" s="3"/>
      <c r="E67" s="3"/>
      <c r="F67" s="3"/>
      <c r="G67" s="3"/>
      <c r="H67" s="3"/>
    </row>
    <row r="68" spans="1:8">
      <c r="A68" s="9">
        <v>22110</v>
      </c>
      <c r="B68" t="s">
        <v>23</v>
      </c>
      <c r="C68" s="3"/>
      <c r="D68" s="3"/>
      <c r="E68" s="3"/>
      <c r="F68" s="3"/>
      <c r="G68" s="3"/>
      <c r="H68" s="3"/>
    </row>
    <row r="69" spans="1:8">
      <c r="A69">
        <v>22111</v>
      </c>
      <c r="B69" t="s">
        <v>24</v>
      </c>
      <c r="C69" s="3">
        <v>300000</v>
      </c>
      <c r="D69" s="3">
        <v>0</v>
      </c>
      <c r="E69" s="3">
        <v>126332.71</v>
      </c>
      <c r="F69" s="3">
        <v>126332.71</v>
      </c>
      <c r="G69" s="3">
        <v>0</v>
      </c>
      <c r="H69" s="3">
        <v>173667.3</v>
      </c>
    </row>
    <row r="70" spans="1:8">
      <c r="A70">
        <v>22112</v>
      </c>
      <c r="B70" t="s">
        <v>25</v>
      </c>
      <c r="C70" s="3">
        <v>2700000</v>
      </c>
      <c r="D70" s="3">
        <v>0</v>
      </c>
      <c r="E70" s="3">
        <v>7010175</v>
      </c>
      <c r="F70" s="3">
        <v>7010175</v>
      </c>
      <c r="G70" s="3">
        <v>4310175</v>
      </c>
      <c r="H70" s="3">
        <v>0</v>
      </c>
    </row>
    <row r="71" spans="1:8">
      <c r="A71">
        <v>22113</v>
      </c>
      <c r="B71" t="s">
        <v>94</v>
      </c>
      <c r="C71" s="3">
        <v>100000</v>
      </c>
      <c r="D71" s="3">
        <v>0</v>
      </c>
      <c r="E71" s="3">
        <v>0</v>
      </c>
      <c r="F71" s="3">
        <v>0</v>
      </c>
      <c r="G71" s="3">
        <v>0</v>
      </c>
      <c r="H71" s="3">
        <v>100000</v>
      </c>
    </row>
    <row r="72" spans="1:8">
      <c r="A72">
        <v>22114</v>
      </c>
      <c r="B72" t="s">
        <v>95</v>
      </c>
      <c r="C72" s="3">
        <v>200000</v>
      </c>
      <c r="D72" s="3">
        <v>0</v>
      </c>
      <c r="E72" s="3">
        <v>153880</v>
      </c>
      <c r="F72" s="3">
        <v>153880</v>
      </c>
      <c r="G72" s="3">
        <v>0</v>
      </c>
      <c r="H72" s="3">
        <v>46120</v>
      </c>
    </row>
    <row r="73" spans="1:8">
      <c r="A73">
        <v>22115</v>
      </c>
      <c r="B73" t="s">
        <v>26</v>
      </c>
      <c r="C73" s="3">
        <v>100000</v>
      </c>
      <c r="D73" s="3">
        <v>0</v>
      </c>
      <c r="E73" s="3">
        <v>140336.37</v>
      </c>
      <c r="F73" s="3">
        <v>140336.37</v>
      </c>
      <c r="G73" s="3">
        <v>40336.370000000003</v>
      </c>
      <c r="H73" s="3">
        <v>0</v>
      </c>
    </row>
    <row r="74" spans="1:8">
      <c r="A74">
        <v>22116</v>
      </c>
      <c r="B74" t="s">
        <v>37</v>
      </c>
      <c r="C74" s="3">
        <v>50000</v>
      </c>
      <c r="D74" s="3">
        <v>0</v>
      </c>
      <c r="E74" s="3">
        <v>0</v>
      </c>
      <c r="F74" s="3">
        <v>0</v>
      </c>
      <c r="G74" s="3">
        <v>0</v>
      </c>
      <c r="H74" s="3">
        <v>50000</v>
      </c>
    </row>
    <row r="75" spans="1:8">
      <c r="A75">
        <v>22117</v>
      </c>
      <c r="B75" t="s">
        <v>38</v>
      </c>
      <c r="C75" s="3">
        <v>300000</v>
      </c>
      <c r="D75" s="3">
        <v>0</v>
      </c>
      <c r="E75" s="3">
        <v>119158</v>
      </c>
      <c r="F75" s="3">
        <v>119158</v>
      </c>
      <c r="G75" s="3">
        <v>0</v>
      </c>
      <c r="H75" s="3">
        <v>180842</v>
      </c>
    </row>
    <row r="76" spans="1:8">
      <c r="A76">
        <v>22118</v>
      </c>
      <c r="B76" t="s">
        <v>39</v>
      </c>
      <c r="C76" s="3">
        <v>200000</v>
      </c>
      <c r="D76" s="3">
        <v>0</v>
      </c>
      <c r="E76" s="3">
        <v>186700</v>
      </c>
      <c r="F76" s="3">
        <v>186700</v>
      </c>
      <c r="G76" s="3">
        <v>0</v>
      </c>
      <c r="H76" s="3">
        <v>13300</v>
      </c>
    </row>
    <row r="77" spans="1:8" ht="15.75" thickBot="1">
      <c r="A77" s="4">
        <v>22119</v>
      </c>
      <c r="B77" s="4" t="s">
        <v>96</v>
      </c>
      <c r="C77" s="5">
        <v>150000</v>
      </c>
      <c r="D77" s="5">
        <v>0</v>
      </c>
      <c r="E77" s="5">
        <v>0</v>
      </c>
      <c r="F77" s="5">
        <v>0</v>
      </c>
      <c r="G77" s="5">
        <v>0</v>
      </c>
      <c r="H77" s="5">
        <v>150000</v>
      </c>
    </row>
    <row r="78" spans="1:8">
      <c r="C78" s="3">
        <f>SUM(C69:C77)</f>
        <v>4100000</v>
      </c>
      <c r="D78" s="3">
        <f t="shared" ref="D78:H78" si="3">SUM(D69:D77)</f>
        <v>0</v>
      </c>
      <c r="E78" s="3">
        <f t="shared" si="3"/>
        <v>7736582.0800000001</v>
      </c>
      <c r="F78" s="3">
        <f t="shared" si="3"/>
        <v>7736582.0800000001</v>
      </c>
      <c r="G78" s="3">
        <f t="shared" si="3"/>
        <v>4350511.37</v>
      </c>
      <c r="H78" s="3">
        <f t="shared" si="3"/>
        <v>713929.3</v>
      </c>
    </row>
    <row r="79" spans="1:8">
      <c r="C79" s="3"/>
      <c r="D79" s="3"/>
      <c r="E79" s="3"/>
      <c r="F79" s="3"/>
      <c r="G79" s="3"/>
      <c r="H79" s="3"/>
    </row>
    <row r="80" spans="1:8">
      <c r="A80" s="9">
        <v>22120</v>
      </c>
      <c r="B80" t="s">
        <v>27</v>
      </c>
      <c r="C80" s="3"/>
      <c r="D80" s="3"/>
      <c r="E80" s="3"/>
      <c r="F80" s="3"/>
      <c r="G80" s="3"/>
      <c r="H80" s="3"/>
    </row>
    <row r="81" spans="1:8">
      <c r="A81">
        <v>221201</v>
      </c>
      <c r="B81" t="s">
        <v>97</v>
      </c>
      <c r="C81" s="3">
        <v>3000000</v>
      </c>
      <c r="D81" s="3">
        <v>0</v>
      </c>
      <c r="E81" s="3">
        <v>0</v>
      </c>
      <c r="F81" s="3">
        <v>0</v>
      </c>
      <c r="G81" s="3">
        <v>0</v>
      </c>
      <c r="H81" s="3">
        <v>3000000</v>
      </c>
    </row>
    <row r="82" spans="1:8">
      <c r="A82">
        <v>221202</v>
      </c>
      <c r="B82" t="s">
        <v>98</v>
      </c>
      <c r="C82" s="3">
        <v>700000</v>
      </c>
      <c r="D82" s="3">
        <v>0</v>
      </c>
      <c r="E82" s="3">
        <v>0</v>
      </c>
      <c r="F82" s="3">
        <v>0</v>
      </c>
      <c r="G82" s="3">
        <v>0</v>
      </c>
      <c r="H82" s="3">
        <v>700000</v>
      </c>
    </row>
    <row r="83" spans="1:8">
      <c r="A83">
        <v>221203</v>
      </c>
      <c r="B83" t="s">
        <v>99</v>
      </c>
      <c r="C83" s="3">
        <v>300000</v>
      </c>
      <c r="D83" s="3">
        <v>0</v>
      </c>
      <c r="E83" s="3">
        <v>331399.38</v>
      </c>
      <c r="F83" s="3">
        <v>331399.38</v>
      </c>
      <c r="G83" s="3">
        <v>31399.38</v>
      </c>
      <c r="H83" s="3">
        <v>0</v>
      </c>
    </row>
    <row r="84" spans="1:8">
      <c r="A84">
        <v>221204</v>
      </c>
      <c r="B84" t="s">
        <v>100</v>
      </c>
      <c r="C84" s="3">
        <v>400000</v>
      </c>
      <c r="D84" s="3">
        <v>0</v>
      </c>
      <c r="E84" s="3">
        <v>0</v>
      </c>
      <c r="F84" s="3">
        <v>0</v>
      </c>
      <c r="G84" s="3">
        <v>0</v>
      </c>
      <c r="H84" s="3">
        <v>400000</v>
      </c>
    </row>
    <row r="85" spans="1:8">
      <c r="A85">
        <v>221205</v>
      </c>
      <c r="B85" t="s">
        <v>56</v>
      </c>
      <c r="C85" s="3">
        <v>5500000</v>
      </c>
      <c r="D85" s="3">
        <v>0</v>
      </c>
      <c r="E85" s="3">
        <v>5339959.45</v>
      </c>
      <c r="F85" s="3">
        <v>5339959.45</v>
      </c>
      <c r="G85" s="3">
        <v>0</v>
      </c>
      <c r="H85" s="3">
        <v>160040.6</v>
      </c>
    </row>
    <row r="86" spans="1:8">
      <c r="A86">
        <v>221206</v>
      </c>
      <c r="B86" t="s">
        <v>57</v>
      </c>
      <c r="C86" s="3">
        <v>500000</v>
      </c>
      <c r="D86" s="3">
        <v>0</v>
      </c>
      <c r="E86" s="3">
        <v>295408.05</v>
      </c>
      <c r="F86" s="3">
        <v>295408.05</v>
      </c>
      <c r="G86" s="3">
        <v>0</v>
      </c>
      <c r="H86" s="3">
        <v>204592</v>
      </c>
    </row>
    <row r="87" spans="1:8">
      <c r="A87">
        <v>221207</v>
      </c>
      <c r="B87" t="s">
        <v>101</v>
      </c>
      <c r="C87" s="3">
        <v>700000</v>
      </c>
      <c r="D87" s="3">
        <v>0</v>
      </c>
      <c r="E87" s="3">
        <v>0</v>
      </c>
      <c r="F87" s="3">
        <v>0</v>
      </c>
      <c r="G87" s="3">
        <v>0</v>
      </c>
      <c r="H87" s="3">
        <v>700000</v>
      </c>
    </row>
    <row r="88" spans="1:8">
      <c r="A88">
        <v>221208</v>
      </c>
      <c r="B88" t="s">
        <v>102</v>
      </c>
      <c r="C88" s="3">
        <v>600000</v>
      </c>
      <c r="D88" s="3">
        <v>0</v>
      </c>
      <c r="E88" s="3">
        <v>39867.11</v>
      </c>
      <c r="F88" s="3">
        <v>39867.11</v>
      </c>
      <c r="G88" s="3">
        <v>0</v>
      </c>
      <c r="H88" s="3">
        <v>560132.9</v>
      </c>
    </row>
    <row r="89" spans="1:8">
      <c r="A89">
        <v>221209</v>
      </c>
      <c r="B89" t="s">
        <v>28</v>
      </c>
      <c r="C89" s="3">
        <v>300000</v>
      </c>
      <c r="D89" s="3">
        <v>0</v>
      </c>
      <c r="E89" s="3">
        <v>0</v>
      </c>
      <c r="F89" s="3">
        <v>0</v>
      </c>
      <c r="G89" s="3">
        <v>0</v>
      </c>
      <c r="H89" s="3">
        <v>300000</v>
      </c>
    </row>
    <row r="90" spans="1:8">
      <c r="A90">
        <v>221210</v>
      </c>
      <c r="B90" t="s">
        <v>58</v>
      </c>
      <c r="C90" s="3">
        <v>200000</v>
      </c>
      <c r="D90" s="3">
        <v>0</v>
      </c>
      <c r="E90" s="3">
        <v>97492.95</v>
      </c>
      <c r="F90" s="3">
        <v>97492.95</v>
      </c>
      <c r="G90" s="3">
        <v>0</v>
      </c>
      <c r="H90" s="3">
        <v>102507.1</v>
      </c>
    </row>
    <row r="91" spans="1:8">
      <c r="A91">
        <v>221211</v>
      </c>
      <c r="B91" t="s">
        <v>103</v>
      </c>
      <c r="C91" s="3">
        <v>500000</v>
      </c>
      <c r="D91" s="3">
        <v>0</v>
      </c>
      <c r="E91" s="3">
        <v>343.64</v>
      </c>
      <c r="F91" s="3">
        <v>343.64</v>
      </c>
      <c r="G91" s="3">
        <v>0</v>
      </c>
      <c r="H91" s="3">
        <v>499656.4</v>
      </c>
    </row>
    <row r="92" spans="1:8">
      <c r="A92">
        <v>221212</v>
      </c>
      <c r="B92" t="s">
        <v>104</v>
      </c>
      <c r="C92" s="3">
        <v>250000</v>
      </c>
      <c r="D92" s="3">
        <v>0</v>
      </c>
      <c r="E92" s="3">
        <v>569604.55000000005</v>
      </c>
      <c r="F92" s="3">
        <v>569604.55000000005</v>
      </c>
      <c r="G92" s="3">
        <v>319604.55</v>
      </c>
      <c r="H92" s="3">
        <v>0</v>
      </c>
    </row>
    <row r="93" spans="1:8">
      <c r="A93">
        <v>221213</v>
      </c>
      <c r="B93" t="s">
        <v>59</v>
      </c>
      <c r="C93" s="3">
        <v>500000</v>
      </c>
      <c r="D93" s="3">
        <v>0</v>
      </c>
      <c r="E93" s="3">
        <v>0</v>
      </c>
      <c r="F93" s="3">
        <v>0</v>
      </c>
      <c r="G93" s="3">
        <v>0</v>
      </c>
      <c r="H93" s="3">
        <v>500000</v>
      </c>
    </row>
    <row r="94" spans="1:8">
      <c r="A94">
        <v>221214</v>
      </c>
      <c r="B94" t="s">
        <v>60</v>
      </c>
      <c r="C94" s="3">
        <v>300000</v>
      </c>
      <c r="D94" s="3">
        <v>0</v>
      </c>
      <c r="E94" s="3">
        <v>150000</v>
      </c>
      <c r="F94" s="3">
        <v>150000</v>
      </c>
      <c r="G94" s="3">
        <v>0</v>
      </c>
      <c r="H94" s="3">
        <v>150000</v>
      </c>
    </row>
    <row r="95" spans="1:8">
      <c r="A95">
        <v>221215</v>
      </c>
      <c r="B95" t="s">
        <v>61</v>
      </c>
      <c r="C95" s="3">
        <v>200000</v>
      </c>
      <c r="D95" s="3">
        <v>0</v>
      </c>
      <c r="E95" s="3">
        <v>0</v>
      </c>
      <c r="F95" s="3">
        <v>0</v>
      </c>
      <c r="G95" s="3">
        <v>0</v>
      </c>
      <c r="H95" s="3">
        <v>200000</v>
      </c>
    </row>
    <row r="96" spans="1:8">
      <c r="A96">
        <v>221216</v>
      </c>
      <c r="B96" t="s">
        <v>62</v>
      </c>
      <c r="C96" s="3">
        <v>500000</v>
      </c>
      <c r="D96" s="3">
        <v>0</v>
      </c>
      <c r="E96" s="3">
        <v>0</v>
      </c>
      <c r="F96" s="3">
        <v>0</v>
      </c>
      <c r="G96" s="3">
        <v>0</v>
      </c>
      <c r="H96" s="3">
        <v>500000</v>
      </c>
    </row>
    <row r="97" spans="1:8">
      <c r="A97">
        <v>221217</v>
      </c>
      <c r="B97" t="s">
        <v>63</v>
      </c>
      <c r="C97" s="3">
        <v>600000</v>
      </c>
      <c r="D97" s="3">
        <v>0</v>
      </c>
      <c r="E97" s="3">
        <v>0</v>
      </c>
      <c r="F97" s="3">
        <v>0</v>
      </c>
      <c r="G97" s="3">
        <v>0</v>
      </c>
      <c r="H97" s="3">
        <v>600000</v>
      </c>
    </row>
    <row r="98" spans="1:8">
      <c r="A98">
        <v>221218</v>
      </c>
      <c r="B98" t="s">
        <v>64</v>
      </c>
      <c r="C98" s="3">
        <v>50000</v>
      </c>
      <c r="D98" s="3">
        <v>0</v>
      </c>
      <c r="E98" s="3">
        <v>0</v>
      </c>
      <c r="F98" s="3">
        <v>0</v>
      </c>
      <c r="G98" s="3">
        <v>0</v>
      </c>
      <c r="H98" s="3">
        <v>50000</v>
      </c>
    </row>
    <row r="99" spans="1:8">
      <c r="A99">
        <v>221219</v>
      </c>
      <c r="B99" t="s">
        <v>65</v>
      </c>
      <c r="C99" s="3">
        <v>500000</v>
      </c>
      <c r="D99" s="3">
        <v>0</v>
      </c>
      <c r="E99" s="3">
        <v>22140</v>
      </c>
      <c r="F99" s="3">
        <v>22140</v>
      </c>
      <c r="G99" s="3">
        <v>0</v>
      </c>
      <c r="H99" s="3">
        <v>477860</v>
      </c>
    </row>
    <row r="100" spans="1:8">
      <c r="A100">
        <v>221220</v>
      </c>
      <c r="B100" t="s">
        <v>66</v>
      </c>
      <c r="C100" s="3">
        <v>400000</v>
      </c>
      <c r="D100" s="3">
        <v>0</v>
      </c>
      <c r="E100" s="3">
        <v>16770</v>
      </c>
      <c r="F100" s="3">
        <v>16770</v>
      </c>
      <c r="G100" s="3">
        <v>0</v>
      </c>
      <c r="H100" s="3">
        <v>383230</v>
      </c>
    </row>
    <row r="101" spans="1:8">
      <c r="A101">
        <v>221221</v>
      </c>
      <c r="B101" t="s">
        <v>105</v>
      </c>
      <c r="C101" s="3">
        <v>2000000</v>
      </c>
      <c r="D101" s="3">
        <v>0</v>
      </c>
      <c r="E101" s="3">
        <v>0</v>
      </c>
      <c r="F101" s="3">
        <v>0</v>
      </c>
      <c r="G101" s="3">
        <v>0</v>
      </c>
      <c r="H101" s="3">
        <v>2000000</v>
      </c>
    </row>
    <row r="102" spans="1:8">
      <c r="A102">
        <v>221222</v>
      </c>
      <c r="B102" t="s">
        <v>106</v>
      </c>
      <c r="C102" s="3">
        <v>1000000</v>
      </c>
      <c r="D102" s="3">
        <v>0</v>
      </c>
      <c r="E102" s="3">
        <v>0</v>
      </c>
      <c r="F102" s="3">
        <v>0</v>
      </c>
      <c r="G102" s="3">
        <v>0</v>
      </c>
      <c r="H102" s="3">
        <v>1000000</v>
      </c>
    </row>
    <row r="103" spans="1:8">
      <c r="A103">
        <v>221223</v>
      </c>
      <c r="B103" t="s">
        <v>67</v>
      </c>
      <c r="C103" s="3">
        <v>300000</v>
      </c>
      <c r="D103" s="3">
        <v>0</v>
      </c>
      <c r="E103" s="3">
        <v>2045.7</v>
      </c>
      <c r="F103" s="3">
        <v>2045.7</v>
      </c>
      <c r="G103" s="3">
        <v>0</v>
      </c>
      <c r="H103" s="3">
        <v>297954.3</v>
      </c>
    </row>
    <row r="104" spans="1:8">
      <c r="A104">
        <v>221224</v>
      </c>
      <c r="B104" t="s">
        <v>68</v>
      </c>
      <c r="C104" s="3">
        <v>500000</v>
      </c>
      <c r="D104" s="3">
        <v>0</v>
      </c>
      <c r="E104" s="3">
        <v>6683</v>
      </c>
      <c r="F104" s="3">
        <v>6683</v>
      </c>
      <c r="G104" s="3">
        <v>0</v>
      </c>
      <c r="H104" s="3">
        <v>493317</v>
      </c>
    </row>
    <row r="105" spans="1:8">
      <c r="A105">
        <v>221225</v>
      </c>
      <c r="B105" t="s">
        <v>69</v>
      </c>
      <c r="C105" s="3">
        <v>250000</v>
      </c>
      <c r="D105" s="3">
        <v>0</v>
      </c>
      <c r="E105" s="3">
        <v>0</v>
      </c>
      <c r="F105" s="3">
        <v>0</v>
      </c>
      <c r="G105" s="3">
        <v>0</v>
      </c>
      <c r="H105" s="3">
        <v>250000</v>
      </c>
    </row>
    <row r="106" spans="1:8">
      <c r="A106">
        <v>221226</v>
      </c>
      <c r="B106" t="s">
        <v>107</v>
      </c>
      <c r="C106" s="3">
        <v>600000</v>
      </c>
      <c r="D106" s="3">
        <v>0</v>
      </c>
      <c r="E106" s="3">
        <v>586408.4</v>
      </c>
      <c r="F106" s="3">
        <v>586408.4</v>
      </c>
      <c r="G106" s="3">
        <v>0</v>
      </c>
      <c r="H106" s="3">
        <v>13591.6</v>
      </c>
    </row>
    <row r="107" spans="1:8">
      <c r="A107">
        <v>221227</v>
      </c>
      <c r="B107" t="s">
        <v>70</v>
      </c>
      <c r="C107" s="3">
        <v>400000</v>
      </c>
      <c r="D107" s="3">
        <v>0</v>
      </c>
      <c r="E107" s="3">
        <v>0</v>
      </c>
      <c r="F107" s="3">
        <v>0</v>
      </c>
      <c r="G107" s="3">
        <v>0</v>
      </c>
      <c r="H107" s="3">
        <v>400000</v>
      </c>
    </row>
    <row r="108" spans="1:8">
      <c r="A108">
        <v>221228</v>
      </c>
      <c r="B108" t="s">
        <v>108</v>
      </c>
      <c r="C108" s="3">
        <v>150000</v>
      </c>
      <c r="D108" s="3">
        <v>0</v>
      </c>
      <c r="E108" s="3">
        <v>0</v>
      </c>
      <c r="F108" s="3">
        <v>0</v>
      </c>
      <c r="G108" s="3">
        <v>0</v>
      </c>
      <c r="H108" s="3">
        <v>150000</v>
      </c>
    </row>
    <row r="109" spans="1:8">
      <c r="A109">
        <v>221229</v>
      </c>
      <c r="B109" t="s">
        <v>109</v>
      </c>
      <c r="C109" s="3">
        <v>1000000</v>
      </c>
      <c r="D109" s="3">
        <v>0</v>
      </c>
      <c r="E109" s="3">
        <v>0</v>
      </c>
      <c r="F109" s="3">
        <v>0</v>
      </c>
      <c r="G109" s="3">
        <v>0</v>
      </c>
      <c r="H109" s="3">
        <v>1000000</v>
      </c>
    </row>
    <row r="110" spans="1:8">
      <c r="A110">
        <v>221230</v>
      </c>
      <c r="B110" t="s">
        <v>71</v>
      </c>
      <c r="C110" s="3">
        <v>1500000</v>
      </c>
      <c r="D110" s="3">
        <v>0</v>
      </c>
      <c r="E110" s="3">
        <v>165216.79</v>
      </c>
      <c r="F110" s="3">
        <v>165216.79</v>
      </c>
      <c r="G110" s="3">
        <v>0</v>
      </c>
      <c r="H110" s="3">
        <v>1334783</v>
      </c>
    </row>
    <row r="111" spans="1:8">
      <c r="A111">
        <v>221231</v>
      </c>
      <c r="B111" t="s">
        <v>72</v>
      </c>
      <c r="C111" s="3">
        <v>500000</v>
      </c>
      <c r="D111" s="3">
        <v>0</v>
      </c>
      <c r="E111" s="3">
        <v>199808.79</v>
      </c>
      <c r="F111" s="3">
        <v>199808.79</v>
      </c>
      <c r="G111" s="3">
        <v>0</v>
      </c>
      <c r="H111" s="3">
        <v>300191.2</v>
      </c>
    </row>
    <row r="112" spans="1:8">
      <c r="A112">
        <v>221232</v>
      </c>
      <c r="B112" t="s">
        <v>73</v>
      </c>
      <c r="C112" s="3">
        <v>700000</v>
      </c>
      <c r="D112" s="3">
        <v>0</v>
      </c>
      <c r="E112" s="3">
        <v>0</v>
      </c>
      <c r="F112" s="3">
        <v>0</v>
      </c>
      <c r="G112" s="3">
        <v>0</v>
      </c>
      <c r="H112" s="3">
        <v>700000</v>
      </c>
    </row>
    <row r="113" spans="1:8">
      <c r="A113">
        <v>221233</v>
      </c>
      <c r="B113" t="s">
        <v>74</v>
      </c>
      <c r="C113" s="3">
        <v>1000000</v>
      </c>
      <c r="D113" s="3">
        <v>0</v>
      </c>
      <c r="E113" s="3">
        <v>1812519.23</v>
      </c>
      <c r="F113" s="3">
        <v>1812519.23</v>
      </c>
      <c r="G113" s="3">
        <v>812519.23</v>
      </c>
      <c r="H113" s="3">
        <v>0</v>
      </c>
    </row>
    <row r="114" spans="1:8">
      <c r="A114">
        <v>221234</v>
      </c>
      <c r="B114" t="s">
        <v>75</v>
      </c>
      <c r="C114" s="3">
        <v>6000000</v>
      </c>
      <c r="D114" s="3">
        <v>0</v>
      </c>
      <c r="E114" s="3">
        <v>3736481.44</v>
      </c>
      <c r="F114" s="3">
        <v>3736481.44</v>
      </c>
      <c r="G114" s="3">
        <v>0</v>
      </c>
      <c r="H114" s="3">
        <v>2263519</v>
      </c>
    </row>
    <row r="115" spans="1:8">
      <c r="A115">
        <v>221235</v>
      </c>
      <c r="B115" t="s">
        <v>110</v>
      </c>
      <c r="C115" s="3">
        <v>100000</v>
      </c>
      <c r="D115" s="3">
        <v>0</v>
      </c>
      <c r="E115" s="3">
        <v>14448</v>
      </c>
      <c r="F115" s="3">
        <v>14448</v>
      </c>
      <c r="G115" s="3">
        <v>0</v>
      </c>
      <c r="H115" s="3">
        <v>85552</v>
      </c>
    </row>
    <row r="116" spans="1:8">
      <c r="A116">
        <v>221236</v>
      </c>
      <c r="B116" t="s">
        <v>111</v>
      </c>
      <c r="C116" s="3">
        <v>3000000</v>
      </c>
      <c r="D116" s="3">
        <v>0</v>
      </c>
      <c r="E116" s="3">
        <v>0</v>
      </c>
      <c r="F116" s="3">
        <v>0</v>
      </c>
      <c r="G116" s="3">
        <v>0</v>
      </c>
      <c r="H116" s="3">
        <v>3000000</v>
      </c>
    </row>
    <row r="117" spans="1:8">
      <c r="A117">
        <v>221237</v>
      </c>
      <c r="B117" t="s">
        <v>112</v>
      </c>
      <c r="C117" s="3">
        <v>300000</v>
      </c>
      <c r="D117" s="3">
        <v>0</v>
      </c>
      <c r="E117" s="3">
        <v>300998.56</v>
      </c>
      <c r="F117" s="3">
        <v>300998.56</v>
      </c>
      <c r="G117" s="3">
        <v>998.56</v>
      </c>
      <c r="H117" s="3">
        <v>0</v>
      </c>
    </row>
    <row r="118" spans="1:8">
      <c r="A118">
        <v>221238</v>
      </c>
      <c r="B118" t="s">
        <v>113</v>
      </c>
      <c r="C118" s="3">
        <v>400000</v>
      </c>
      <c r="D118" s="3">
        <v>0</v>
      </c>
      <c r="E118" s="3">
        <v>2254113.92</v>
      </c>
      <c r="F118" s="3">
        <v>2254113.92</v>
      </c>
      <c r="G118" s="3">
        <v>1854113.92</v>
      </c>
      <c r="H118" s="3">
        <v>0</v>
      </c>
    </row>
    <row r="119" spans="1:8" ht="15.75" thickBot="1">
      <c r="A119" s="4">
        <v>221239</v>
      </c>
      <c r="B119" s="4" t="s">
        <v>114</v>
      </c>
      <c r="C119" s="5">
        <v>0</v>
      </c>
      <c r="D119" s="5">
        <v>0</v>
      </c>
      <c r="E119" s="5">
        <v>69604.039999999994</v>
      </c>
      <c r="F119" s="5">
        <v>69604.039999999994</v>
      </c>
      <c r="G119" s="5">
        <v>69604.039999999994</v>
      </c>
      <c r="H119" s="5">
        <v>0</v>
      </c>
    </row>
    <row r="120" spans="1:8">
      <c r="A120" s="6"/>
      <c r="B120" s="6"/>
      <c r="C120" s="7">
        <f t="shared" ref="C120:H120" si="4">SUM(C81:C119)</f>
        <v>35700000</v>
      </c>
      <c r="D120" s="7">
        <f t="shared" si="4"/>
        <v>0</v>
      </c>
      <c r="E120" s="7">
        <f t="shared" si="4"/>
        <v>16011313</v>
      </c>
      <c r="F120" s="7">
        <f t="shared" si="4"/>
        <v>16011313</v>
      </c>
      <c r="G120" s="7">
        <f t="shared" si="4"/>
        <v>3088239.6799999997</v>
      </c>
      <c r="H120" s="7">
        <f t="shared" si="4"/>
        <v>22776927.100000001</v>
      </c>
    </row>
    <row r="121" spans="1:8">
      <c r="C121" s="3"/>
      <c r="D121" s="3"/>
      <c r="E121" s="3"/>
      <c r="F121" s="3"/>
      <c r="G121" s="3"/>
      <c r="H121" s="3"/>
    </row>
    <row r="122" spans="1:8">
      <c r="A122" s="9">
        <v>22310</v>
      </c>
      <c r="B122" t="s">
        <v>29</v>
      </c>
      <c r="C122" s="3"/>
      <c r="D122" s="3"/>
      <c r="E122" s="3"/>
      <c r="F122" s="3"/>
      <c r="G122" s="3"/>
      <c r="H122" s="3"/>
    </row>
    <row r="123" spans="1:8" ht="15.75" thickBot="1">
      <c r="A123" s="10">
        <v>22311</v>
      </c>
      <c r="B123" s="4" t="s">
        <v>115</v>
      </c>
      <c r="C123" s="5">
        <v>9928777.1799999997</v>
      </c>
      <c r="D123" s="5">
        <v>0</v>
      </c>
      <c r="E123" s="5">
        <v>10435302.74</v>
      </c>
      <c r="F123" s="5">
        <v>10435302.74</v>
      </c>
      <c r="G123" s="5">
        <v>506525.56</v>
      </c>
      <c r="H123" s="5">
        <v>0</v>
      </c>
    </row>
    <row r="124" spans="1:8" ht="15.75" thickBot="1">
      <c r="A124" s="1"/>
      <c r="B124" s="1"/>
      <c r="C124" s="8">
        <f t="shared" ref="C124:H124" si="5">+SUM(C123:C123)</f>
        <v>9928777.1799999997</v>
      </c>
      <c r="D124" s="8">
        <f t="shared" si="5"/>
        <v>0</v>
      </c>
      <c r="E124" s="8">
        <f t="shared" si="5"/>
        <v>10435302.74</v>
      </c>
      <c r="F124" s="8">
        <f t="shared" si="5"/>
        <v>10435302.74</v>
      </c>
      <c r="G124" s="8">
        <f t="shared" si="5"/>
        <v>506525.56</v>
      </c>
      <c r="H124" s="8">
        <f t="shared" si="5"/>
        <v>0</v>
      </c>
    </row>
    <row r="125" spans="1:8">
      <c r="C125" s="3">
        <f>+C124+C120+C50+C78+C66+C46+C12</f>
        <v>171418588.19999999</v>
      </c>
      <c r="D125" s="3">
        <f>+D124+D120+D50+D78+D66+D46+D12</f>
        <v>0</v>
      </c>
      <c r="E125" s="3">
        <f>+E124+E120+E50+E78+E66+E46+E12</f>
        <v>177965752.38</v>
      </c>
      <c r="F125" s="3">
        <f>+F124+F120+F50+F78+F66+F46+F12</f>
        <v>177965752.38</v>
      </c>
      <c r="G125" s="3">
        <f>+G124+G120+G50+G78+G66+G46+G12</f>
        <v>35190476.399999999</v>
      </c>
      <c r="H125" s="3">
        <f>+H124+H120+H50+H78+H66+H46+H12</f>
        <v>28643312.710000001</v>
      </c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2020-07-06T13:48:17Z</dcterms:modified>
</cp:coreProperties>
</file>