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19" sheetId="1" r:id="rId1"/>
  </sheets>
  <calcPr calcId="124519"/>
</workbook>
</file>

<file path=xl/calcChain.xml><?xml version="1.0" encoding="utf-8"?>
<calcChain xmlns="http://schemas.openxmlformats.org/spreadsheetml/2006/main">
  <c r="C40" i="1"/>
  <c r="C11"/>
  <c r="D87" l="1"/>
  <c r="E87"/>
  <c r="F87"/>
  <c r="G87"/>
  <c r="H87"/>
  <c r="C87"/>
  <c r="D64"/>
  <c r="E64"/>
  <c r="F64"/>
  <c r="G64"/>
  <c r="H64"/>
  <c r="C64"/>
  <c r="H43"/>
  <c r="D43"/>
  <c r="E43"/>
  <c r="F43"/>
  <c r="G43"/>
  <c r="C43"/>
  <c r="D82"/>
  <c r="E82"/>
  <c r="F82"/>
  <c r="G82"/>
  <c r="H82"/>
  <c r="C82"/>
  <c r="D57"/>
  <c r="E57"/>
  <c r="F57"/>
  <c r="G57"/>
  <c r="H57"/>
  <c r="C57"/>
  <c r="H40"/>
  <c r="D40"/>
  <c r="E40"/>
  <c r="F40"/>
  <c r="G40"/>
  <c r="D11"/>
  <c r="E11"/>
  <c r="F11"/>
  <c r="G11"/>
  <c r="H11"/>
  <c r="G88" l="1"/>
  <c r="H88"/>
  <c r="D88"/>
  <c r="C88"/>
  <c r="E88"/>
  <c r="F88"/>
</calcChain>
</file>

<file path=xl/sharedStrings.xml><?xml version="1.0" encoding="utf-8"?>
<sst xmlns="http://schemas.openxmlformats.org/spreadsheetml/2006/main" count="82" uniqueCount="82">
  <si>
    <t>PERSONAL</t>
  </si>
  <si>
    <t>Contratados</t>
  </si>
  <si>
    <t>Adicionales y Asignaciones</t>
  </si>
  <si>
    <t>Aportes Patronales</t>
  </si>
  <si>
    <t>ART</t>
  </si>
  <si>
    <t>BIENES Y SERVICIOS</t>
  </si>
  <si>
    <t>Alquileres</t>
  </si>
  <si>
    <t>Fletes y Almacenajes</t>
  </si>
  <si>
    <t>Combustibles y Lubricantes</t>
  </si>
  <si>
    <t>Energia Electrica, Gas y Agua</t>
  </si>
  <si>
    <t>Avisos y Publicaciones</t>
  </si>
  <si>
    <t>Utiles, Libros e Impresiones</t>
  </si>
  <si>
    <t>Seguros y Comisiones</t>
  </si>
  <si>
    <t>Servicios de Comunicaciones</t>
  </si>
  <si>
    <t>Uniformes y Equipos</t>
  </si>
  <si>
    <t>Utliles de Limpieza</t>
  </si>
  <si>
    <t>Honorarios y Retri. a Terceros</t>
  </si>
  <si>
    <t>Productos Quimicos de Sanidad</t>
  </si>
  <si>
    <t>Gastos Eventuales Menores</t>
  </si>
  <si>
    <t>Mantenimiento Piscifactoria</t>
  </si>
  <si>
    <t>Gastos Fabrica de Dulces</t>
  </si>
  <si>
    <t>Gastos F.M. Cordillera</t>
  </si>
  <si>
    <t>Gastos Funcionamiento pileta</t>
  </si>
  <si>
    <t>Convenio Vialidad</t>
  </si>
  <si>
    <t>Proyectos Productivos</t>
  </si>
  <si>
    <t>TRANSFERENCIAS</t>
  </si>
  <si>
    <t>Escuelas y Cooperadoras</t>
  </si>
  <si>
    <t>Ayuda Social Directa</t>
  </si>
  <si>
    <t>Programa Municipal de Empleo</t>
  </si>
  <si>
    <t>Transporte</t>
  </si>
  <si>
    <t>Operativo Leña</t>
  </si>
  <si>
    <t>BIENES DE CAPITAL</t>
  </si>
  <si>
    <t>Maquinarias y herramientas</t>
  </si>
  <si>
    <t>Medios de Transporte</t>
  </si>
  <si>
    <t>Moblaje</t>
  </si>
  <si>
    <t>PLAN DE OBRAS PUBLICAS</t>
  </si>
  <si>
    <t>Obra Plaza Remigio Moya</t>
  </si>
  <si>
    <t>Limpieza de Canales</t>
  </si>
  <si>
    <t>Otras Obras Menores</t>
  </si>
  <si>
    <t>Subsidio gas GLP</t>
  </si>
  <si>
    <t>Mantenimiento de Bosques</t>
  </si>
  <si>
    <t>Ampliacion red de Gas</t>
  </si>
  <si>
    <t>Mejoramiento Habitacional</t>
  </si>
  <si>
    <t>Obra Obrador Municipal</t>
  </si>
  <si>
    <t>22310</t>
  </si>
  <si>
    <t>AMORTIZACION DE LA DEUDA</t>
  </si>
  <si>
    <t>MUNICIPALIDAD DE HUINGANCO</t>
  </si>
  <si>
    <t>Pres Inic</t>
  </si>
  <si>
    <t>Ejec Ant</t>
  </si>
  <si>
    <t>Ejec Mes</t>
  </si>
  <si>
    <t>Ejec Tot</t>
  </si>
  <si>
    <t xml:space="preserve">En Mas </t>
  </si>
  <si>
    <t>En Menos</t>
  </si>
  <si>
    <t>Programa Crecer</t>
  </si>
  <si>
    <t>Obra Alumbrado publico</t>
  </si>
  <si>
    <t>Obra Red de Cloacas</t>
  </si>
  <si>
    <t>Obra Quincho Municipal</t>
  </si>
  <si>
    <t>Amortizacion Prestamo</t>
  </si>
  <si>
    <t>Planta Politica</t>
  </si>
  <si>
    <t>Planta Permanente</t>
  </si>
  <si>
    <t>Cortesias, Homenajes y Conmemoraciones</t>
  </si>
  <si>
    <t>Reintegros de Viaticos y Movilidad</t>
  </si>
  <si>
    <t>Conservacion de Edificios e Instalacione</t>
  </si>
  <si>
    <t>Conservacion de Maquinas y Equipos Autom</t>
  </si>
  <si>
    <t>Conservacion de Muebles y Utiles</t>
  </si>
  <si>
    <t>Conservacion de Calles y Paseos Publicos</t>
  </si>
  <si>
    <t>Gastos Fiesta Provincial del Mote y la T</t>
  </si>
  <si>
    <t>Intereses y Gastos otras Deudas</t>
  </si>
  <si>
    <t>INTERESES Y GASTOS DE LA DEUDA</t>
  </si>
  <si>
    <t>Instituciones Culturales, Cientificas y</t>
  </si>
  <si>
    <t>Convenio Deportes de la Prov. de Neuquen</t>
  </si>
  <si>
    <t>Mantenimiento de Escuelas</t>
  </si>
  <si>
    <t>Convenio Con Pobladores</t>
  </si>
  <si>
    <t>Fortalecimiento Redes</t>
  </si>
  <si>
    <t>Fortalecimiento de Micro Finanzas Solida</t>
  </si>
  <si>
    <t>Aparatos, Instrumenta y Equipos</t>
  </si>
  <si>
    <t>Construccion de Parques y paseos</t>
  </si>
  <si>
    <t>Ampliacion Red de Agua Potable Arroyo Hu</t>
  </si>
  <si>
    <t>Obra Cristo</t>
  </si>
  <si>
    <t>Construccion de Viviendas</t>
  </si>
  <si>
    <t>Amortizacion de la Deuda Original</t>
  </si>
  <si>
    <t>EJECUCION PRESUPUESTARIA ENTRE EL 01/01/2019 Y EL 31/12/2019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</si>
</sst>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A3" sqref="A3"/>
    </sheetView>
  </sheetViews>
  <sheetFormatPr baseColWidth="10" defaultRowHeight="15"/>
  <cols>
    <col min="1" max="1" width="7" bestFit="1" customWidth="1"/>
    <col min="2" max="2" width="31.7109375" bestFit="1" customWidth="1"/>
    <col min="3" max="3" width="16.140625" bestFit="1" customWidth="1"/>
    <col min="4" max="4" width="15" bestFit="1" customWidth="1"/>
    <col min="5" max="6" width="16.140625" bestFit="1" customWidth="1"/>
    <col min="7" max="8" width="14" bestFit="1" customWidth="1"/>
  </cols>
  <sheetData>
    <row r="1" spans="1:8" ht="15.75">
      <c r="A1" s="10" t="s">
        <v>46</v>
      </c>
      <c r="B1" s="10"/>
      <c r="C1" s="10"/>
      <c r="D1" s="10"/>
      <c r="E1" s="10"/>
      <c r="F1" s="10"/>
      <c r="G1" s="10"/>
      <c r="H1" s="10"/>
    </row>
    <row r="2" spans="1:8" ht="16.5" thickBot="1">
      <c r="A2" s="11" t="s">
        <v>81</v>
      </c>
      <c r="B2" s="12"/>
      <c r="C2" s="12"/>
      <c r="D2" s="12"/>
      <c r="E2" s="12"/>
      <c r="F2" s="12"/>
      <c r="G2" s="12"/>
      <c r="H2" s="12"/>
    </row>
    <row r="3" spans="1:8" ht="15.75" thickBot="1">
      <c r="A3" s="1"/>
      <c r="B3" s="1"/>
      <c r="C3" s="2" t="s">
        <v>47</v>
      </c>
      <c r="D3" s="2" t="s">
        <v>48</v>
      </c>
      <c r="E3" s="2" t="s">
        <v>49</v>
      </c>
      <c r="F3" s="2" t="s">
        <v>50</v>
      </c>
      <c r="G3" s="2" t="s">
        <v>51</v>
      </c>
      <c r="H3" s="2" t="s">
        <v>52</v>
      </c>
    </row>
    <row r="4" spans="1:8">
      <c r="A4" s="9">
        <v>21110</v>
      </c>
      <c r="B4" t="s">
        <v>0</v>
      </c>
    </row>
    <row r="5" spans="1:8">
      <c r="A5">
        <v>21111</v>
      </c>
      <c r="B5" t="s">
        <v>58</v>
      </c>
      <c r="C5" s="3">
        <v>3646153.47</v>
      </c>
      <c r="D5" s="3">
        <v>0</v>
      </c>
      <c r="E5" s="3">
        <v>3829387.52</v>
      </c>
      <c r="F5" s="3">
        <v>3829387.52</v>
      </c>
      <c r="G5" s="3">
        <v>183234.05</v>
      </c>
      <c r="H5" s="3">
        <v>0</v>
      </c>
    </row>
    <row r="6" spans="1:8">
      <c r="A6">
        <v>21112</v>
      </c>
      <c r="B6" t="s">
        <v>59</v>
      </c>
      <c r="C6" s="3">
        <v>13950616.26</v>
      </c>
      <c r="D6" s="3">
        <v>0</v>
      </c>
      <c r="E6" s="3">
        <v>13867194.039999999</v>
      </c>
      <c r="F6" s="3">
        <v>13867194.039999999</v>
      </c>
      <c r="G6" s="3">
        <v>0</v>
      </c>
      <c r="H6" s="3">
        <v>83422.22</v>
      </c>
    </row>
    <row r="7" spans="1:8">
      <c r="A7">
        <v>21113</v>
      </c>
      <c r="B7" t="s">
        <v>1</v>
      </c>
      <c r="C7" s="3">
        <v>570304.85</v>
      </c>
      <c r="D7" s="3">
        <v>0</v>
      </c>
      <c r="E7" s="3">
        <v>560529.24</v>
      </c>
      <c r="F7" s="3">
        <v>560529.24</v>
      </c>
      <c r="G7" s="3">
        <v>0</v>
      </c>
      <c r="H7" s="3">
        <v>9775.61</v>
      </c>
    </row>
    <row r="8" spans="1:8">
      <c r="A8">
        <v>21114</v>
      </c>
      <c r="B8" t="s">
        <v>2</v>
      </c>
      <c r="C8" s="3">
        <v>34959895.009999998</v>
      </c>
      <c r="D8" s="3">
        <v>0</v>
      </c>
      <c r="E8" s="3">
        <v>34984229.719999999</v>
      </c>
      <c r="F8" s="3">
        <v>34984229.719999999</v>
      </c>
      <c r="G8" s="3">
        <v>24334.71</v>
      </c>
      <c r="H8" s="3">
        <v>0</v>
      </c>
    </row>
    <row r="9" spans="1:8">
      <c r="A9">
        <v>21115</v>
      </c>
      <c r="B9" t="s">
        <v>3</v>
      </c>
      <c r="C9" s="3">
        <v>11491455.33</v>
      </c>
      <c r="D9" s="3">
        <v>0</v>
      </c>
      <c r="E9" s="3">
        <v>11518111.16</v>
      </c>
      <c r="F9" s="3">
        <v>11518111.16</v>
      </c>
      <c r="G9" s="3">
        <v>26655.83</v>
      </c>
      <c r="H9" s="3">
        <v>0</v>
      </c>
    </row>
    <row r="10" spans="1:8" ht="15.75" thickBot="1">
      <c r="A10" s="4">
        <v>21116</v>
      </c>
      <c r="B10" s="4" t="s">
        <v>4</v>
      </c>
      <c r="C10" s="5">
        <v>893342.96</v>
      </c>
      <c r="D10" s="5">
        <v>0</v>
      </c>
      <c r="E10" s="5">
        <v>982877.97</v>
      </c>
      <c r="F10" s="5">
        <v>982877.97</v>
      </c>
      <c r="G10" s="5">
        <v>89535.01</v>
      </c>
      <c r="H10" s="5">
        <v>0</v>
      </c>
    </row>
    <row r="11" spans="1:8">
      <c r="C11" s="3">
        <f t="shared" ref="C11:H11" si="0">SUM(C5:C10)</f>
        <v>65511767.880000003</v>
      </c>
      <c r="D11" s="3">
        <f t="shared" si="0"/>
        <v>0</v>
      </c>
      <c r="E11" s="3">
        <f t="shared" si="0"/>
        <v>65742329.649999991</v>
      </c>
      <c r="F11" s="3">
        <f t="shared" si="0"/>
        <v>65742329.649999991</v>
      </c>
      <c r="G11" s="3">
        <f t="shared" si="0"/>
        <v>323759.59999999998</v>
      </c>
      <c r="H11" s="3">
        <f t="shared" si="0"/>
        <v>93197.83</v>
      </c>
    </row>
    <row r="12" spans="1:8">
      <c r="C12" s="3"/>
      <c r="D12" s="3"/>
      <c r="E12" s="3"/>
      <c r="F12" s="3"/>
      <c r="G12" s="3"/>
      <c r="H12" s="3"/>
    </row>
    <row r="13" spans="1:8">
      <c r="A13" s="9">
        <v>21120</v>
      </c>
      <c r="B13" t="s">
        <v>5</v>
      </c>
      <c r="C13" s="3"/>
      <c r="D13" s="3"/>
      <c r="E13" s="3"/>
      <c r="F13" s="3"/>
      <c r="G13" s="3"/>
      <c r="H13" s="3"/>
    </row>
    <row r="14" spans="1:8">
      <c r="A14">
        <v>211201</v>
      </c>
      <c r="B14" t="s">
        <v>6</v>
      </c>
      <c r="C14" s="3">
        <v>2184028.52</v>
      </c>
      <c r="D14" s="3">
        <v>0</v>
      </c>
      <c r="E14" s="3">
        <v>2074794.52</v>
      </c>
      <c r="F14" s="3">
        <v>2074794.52</v>
      </c>
      <c r="G14" s="3">
        <v>0</v>
      </c>
      <c r="H14" s="3">
        <v>109234</v>
      </c>
    </row>
    <row r="15" spans="1:8">
      <c r="A15">
        <v>211202</v>
      </c>
      <c r="B15" t="s">
        <v>7</v>
      </c>
      <c r="C15" s="3">
        <v>279685.38</v>
      </c>
      <c r="D15" s="3">
        <v>0</v>
      </c>
      <c r="E15" s="3">
        <v>276685.38</v>
      </c>
      <c r="F15" s="3">
        <v>276685.38</v>
      </c>
      <c r="G15" s="3">
        <v>0</v>
      </c>
      <c r="H15" s="3">
        <v>3000</v>
      </c>
    </row>
    <row r="16" spans="1:8">
      <c r="A16">
        <v>211203</v>
      </c>
      <c r="B16" t="s">
        <v>60</v>
      </c>
      <c r="C16" s="3">
        <v>1680633.96</v>
      </c>
      <c r="D16" s="3">
        <v>0</v>
      </c>
      <c r="E16" s="3">
        <v>1894176.71</v>
      </c>
      <c r="F16" s="3">
        <v>1894176.71</v>
      </c>
      <c r="G16" s="3">
        <v>213542.75</v>
      </c>
      <c r="H16" s="3">
        <v>0</v>
      </c>
    </row>
    <row r="17" spans="1:8">
      <c r="A17">
        <v>211204</v>
      </c>
      <c r="B17" t="s">
        <v>61</v>
      </c>
      <c r="C17" s="3">
        <v>633434.5</v>
      </c>
      <c r="D17" s="3">
        <v>0</v>
      </c>
      <c r="E17" s="3">
        <v>580434.5</v>
      </c>
      <c r="F17" s="3">
        <v>580434.5</v>
      </c>
      <c r="G17" s="3">
        <v>0</v>
      </c>
      <c r="H17" s="3">
        <v>53000</v>
      </c>
    </row>
    <row r="18" spans="1:8">
      <c r="A18">
        <v>211205</v>
      </c>
      <c r="B18" t="s">
        <v>8</v>
      </c>
      <c r="C18" s="3">
        <v>2723859.1</v>
      </c>
      <c r="D18" s="3">
        <v>0</v>
      </c>
      <c r="E18" s="3">
        <v>2540104.7000000002</v>
      </c>
      <c r="F18" s="3">
        <v>2540104.7000000002</v>
      </c>
      <c r="G18" s="3">
        <v>0</v>
      </c>
      <c r="H18" s="3">
        <v>183754.4</v>
      </c>
    </row>
    <row r="19" spans="1:8">
      <c r="A19">
        <v>211206</v>
      </c>
      <c r="B19" t="s">
        <v>62</v>
      </c>
      <c r="C19" s="3">
        <v>1500000</v>
      </c>
      <c r="D19" s="3">
        <v>0</v>
      </c>
      <c r="E19" s="3">
        <v>1639628.69</v>
      </c>
      <c r="F19" s="3">
        <v>1639628.69</v>
      </c>
      <c r="G19" s="3">
        <v>139628.69</v>
      </c>
      <c r="H19" s="3">
        <v>0</v>
      </c>
    </row>
    <row r="20" spans="1:8">
      <c r="A20">
        <v>211207</v>
      </c>
      <c r="B20" t="s">
        <v>63</v>
      </c>
      <c r="C20" s="3">
        <v>2994717.61</v>
      </c>
      <c r="D20" s="3">
        <v>0</v>
      </c>
      <c r="E20" s="3">
        <v>3319444.61</v>
      </c>
      <c r="F20" s="3">
        <v>3319444.61</v>
      </c>
      <c r="G20" s="3">
        <v>324727</v>
      </c>
      <c r="H20" s="3">
        <v>0</v>
      </c>
    </row>
    <row r="21" spans="1:8">
      <c r="A21">
        <v>211208</v>
      </c>
      <c r="B21" t="s">
        <v>64</v>
      </c>
      <c r="C21" s="3">
        <v>141442.29999999999</v>
      </c>
      <c r="D21" s="3">
        <v>0</v>
      </c>
      <c r="E21" s="3">
        <v>141442.29999999999</v>
      </c>
      <c r="F21" s="3">
        <v>141442.29999999999</v>
      </c>
      <c r="G21" s="3">
        <v>0</v>
      </c>
      <c r="H21" s="3">
        <v>0</v>
      </c>
    </row>
    <row r="22" spans="1:8">
      <c r="A22">
        <v>211209</v>
      </c>
      <c r="B22" t="s">
        <v>65</v>
      </c>
      <c r="C22" s="3">
        <v>1301866.94</v>
      </c>
      <c r="D22" s="3">
        <v>0</v>
      </c>
      <c r="E22" s="3">
        <v>1589143.23</v>
      </c>
      <c r="F22" s="3">
        <v>1589143.23</v>
      </c>
      <c r="G22" s="3">
        <v>287276.28999999998</v>
      </c>
      <c r="H22" s="3">
        <v>0</v>
      </c>
    </row>
    <row r="23" spans="1:8">
      <c r="A23">
        <v>211210</v>
      </c>
      <c r="B23" t="s">
        <v>9</v>
      </c>
      <c r="C23" s="3">
        <v>2984051.51</v>
      </c>
      <c r="D23" s="3">
        <v>0</v>
      </c>
      <c r="E23" s="3">
        <v>2661717.17</v>
      </c>
      <c r="F23" s="3">
        <v>2661717.17</v>
      </c>
      <c r="G23" s="3">
        <v>0</v>
      </c>
      <c r="H23" s="3">
        <v>322334.3</v>
      </c>
    </row>
    <row r="24" spans="1:8">
      <c r="A24">
        <v>211211</v>
      </c>
      <c r="B24" t="s">
        <v>10</v>
      </c>
      <c r="C24" s="3">
        <v>87152</v>
      </c>
      <c r="D24" s="3">
        <v>0</v>
      </c>
      <c r="E24" s="3">
        <v>117302</v>
      </c>
      <c r="F24" s="3">
        <v>117302</v>
      </c>
      <c r="G24" s="3">
        <v>30150</v>
      </c>
      <c r="H24" s="3">
        <v>0</v>
      </c>
    </row>
    <row r="25" spans="1:8">
      <c r="A25">
        <v>211212</v>
      </c>
      <c r="B25" t="s">
        <v>11</v>
      </c>
      <c r="C25" s="3">
        <v>800000</v>
      </c>
      <c r="D25" s="3">
        <v>0</v>
      </c>
      <c r="E25" s="3">
        <v>675024.83</v>
      </c>
      <c r="F25" s="3">
        <v>675024.83</v>
      </c>
      <c r="G25" s="3">
        <v>0</v>
      </c>
      <c r="H25" s="3">
        <v>124975.2</v>
      </c>
    </row>
    <row r="26" spans="1:8">
      <c r="A26">
        <v>211214</v>
      </c>
      <c r="B26" t="s">
        <v>12</v>
      </c>
      <c r="C26" s="3">
        <v>1500000</v>
      </c>
      <c r="D26" s="3">
        <v>0</v>
      </c>
      <c r="E26" s="3">
        <v>1228727.8600000001</v>
      </c>
      <c r="F26" s="3">
        <v>1228727.8600000001</v>
      </c>
      <c r="G26" s="3">
        <v>0</v>
      </c>
      <c r="H26" s="3">
        <v>271272.09999999998</v>
      </c>
    </row>
    <row r="27" spans="1:8">
      <c r="A27">
        <v>211215</v>
      </c>
      <c r="B27" t="s">
        <v>13</v>
      </c>
      <c r="C27" s="3">
        <v>105872.55</v>
      </c>
      <c r="D27" s="3">
        <v>0</v>
      </c>
      <c r="E27" s="3">
        <v>117413.34</v>
      </c>
      <c r="F27" s="3">
        <v>117413.34</v>
      </c>
      <c r="G27" s="3">
        <v>11540.79</v>
      </c>
      <c r="H27" s="3">
        <v>0</v>
      </c>
    </row>
    <row r="28" spans="1:8">
      <c r="A28">
        <v>211216</v>
      </c>
      <c r="B28" t="s">
        <v>14</v>
      </c>
      <c r="C28" s="3">
        <v>1651209.38</v>
      </c>
      <c r="D28" s="3">
        <v>0</v>
      </c>
      <c r="E28" s="3">
        <v>1678069.42</v>
      </c>
      <c r="F28" s="3">
        <v>1678069.42</v>
      </c>
      <c r="G28" s="3">
        <v>26860.04</v>
      </c>
      <c r="H28" s="3">
        <v>0</v>
      </c>
    </row>
    <row r="29" spans="1:8">
      <c r="A29">
        <v>211217</v>
      </c>
      <c r="B29" t="s">
        <v>15</v>
      </c>
      <c r="C29" s="3">
        <v>198227.78</v>
      </c>
      <c r="D29" s="3">
        <v>0</v>
      </c>
      <c r="E29" s="3">
        <v>230607.78</v>
      </c>
      <c r="F29" s="3">
        <v>230607.78</v>
      </c>
      <c r="G29" s="3">
        <v>32380</v>
      </c>
      <c r="H29" s="3">
        <v>0</v>
      </c>
    </row>
    <row r="30" spans="1:8">
      <c r="A30">
        <v>211218</v>
      </c>
      <c r="B30" t="s">
        <v>16</v>
      </c>
      <c r="C30" s="3">
        <v>2791750</v>
      </c>
      <c r="D30" s="3">
        <v>0</v>
      </c>
      <c r="E30" s="3">
        <v>2960576</v>
      </c>
      <c r="F30" s="3">
        <v>2960576</v>
      </c>
      <c r="G30" s="3">
        <v>168826</v>
      </c>
      <c r="H30" s="3">
        <v>0</v>
      </c>
    </row>
    <row r="31" spans="1:8">
      <c r="A31">
        <v>211219</v>
      </c>
      <c r="B31" t="s">
        <v>17</v>
      </c>
      <c r="C31" s="3">
        <v>86645</v>
      </c>
      <c r="D31" s="3">
        <v>0</v>
      </c>
      <c r="E31" s="3">
        <v>114145</v>
      </c>
      <c r="F31" s="3">
        <v>114145</v>
      </c>
      <c r="G31" s="3">
        <v>27500</v>
      </c>
      <c r="H31" s="3">
        <v>0</v>
      </c>
    </row>
    <row r="32" spans="1:8">
      <c r="A32">
        <v>211222</v>
      </c>
      <c r="B32" t="s">
        <v>18</v>
      </c>
      <c r="C32" s="3">
        <v>50000</v>
      </c>
      <c r="D32" s="3">
        <v>0</v>
      </c>
      <c r="E32" s="3">
        <v>36975.339999999997</v>
      </c>
      <c r="F32" s="3">
        <v>36975.339999999997</v>
      </c>
      <c r="G32" s="3">
        <v>0</v>
      </c>
      <c r="H32" s="3">
        <v>13024.66</v>
      </c>
    </row>
    <row r="33" spans="1:8">
      <c r="A33">
        <v>211223</v>
      </c>
      <c r="B33" t="s">
        <v>19</v>
      </c>
      <c r="C33" s="3">
        <v>104938.1</v>
      </c>
      <c r="D33" s="3">
        <v>0</v>
      </c>
      <c r="E33" s="3">
        <v>104938.1</v>
      </c>
      <c r="F33" s="3">
        <v>104938.1</v>
      </c>
      <c r="G33" s="3">
        <v>0</v>
      </c>
      <c r="H33" s="3">
        <v>0</v>
      </c>
    </row>
    <row r="34" spans="1:8">
      <c r="A34">
        <v>211224</v>
      </c>
      <c r="B34" t="s">
        <v>20</v>
      </c>
      <c r="C34" s="3">
        <v>722661.42</v>
      </c>
      <c r="D34" s="3">
        <v>0</v>
      </c>
      <c r="E34" s="3">
        <v>672661.42</v>
      </c>
      <c r="F34" s="3">
        <v>672661.42</v>
      </c>
      <c r="G34" s="3">
        <v>0</v>
      </c>
      <c r="H34" s="3">
        <v>50000</v>
      </c>
    </row>
    <row r="35" spans="1:8">
      <c r="A35">
        <v>211225</v>
      </c>
      <c r="B35" t="s">
        <v>21</v>
      </c>
      <c r="C35" s="3">
        <v>50000</v>
      </c>
      <c r="D35" s="3">
        <v>0</v>
      </c>
      <c r="E35" s="3">
        <v>19020</v>
      </c>
      <c r="F35" s="3">
        <v>19020</v>
      </c>
      <c r="G35" s="3">
        <v>0</v>
      </c>
      <c r="H35" s="3">
        <v>30980</v>
      </c>
    </row>
    <row r="36" spans="1:8">
      <c r="A36">
        <v>211226</v>
      </c>
      <c r="B36" t="s">
        <v>22</v>
      </c>
      <c r="C36" s="3">
        <v>529991</v>
      </c>
      <c r="D36" s="3">
        <v>0</v>
      </c>
      <c r="E36" s="3">
        <v>453991</v>
      </c>
      <c r="F36" s="3">
        <v>453991</v>
      </c>
      <c r="G36" s="3">
        <v>0</v>
      </c>
      <c r="H36" s="3">
        <v>76000</v>
      </c>
    </row>
    <row r="37" spans="1:8">
      <c r="A37">
        <v>211227</v>
      </c>
      <c r="B37" t="s">
        <v>23</v>
      </c>
      <c r="C37" s="3">
        <v>400000</v>
      </c>
      <c r="D37" s="3">
        <v>0</v>
      </c>
      <c r="E37" s="3">
        <v>400000</v>
      </c>
      <c r="F37" s="3">
        <v>400000</v>
      </c>
      <c r="G37" s="3">
        <v>0</v>
      </c>
      <c r="H37" s="3">
        <v>0</v>
      </c>
    </row>
    <row r="38" spans="1:8">
      <c r="A38">
        <v>211228</v>
      </c>
      <c r="B38" t="s">
        <v>24</v>
      </c>
      <c r="C38" s="3">
        <v>21404.7</v>
      </c>
      <c r="D38" s="3">
        <v>0</v>
      </c>
      <c r="E38" s="3">
        <v>21404.7</v>
      </c>
      <c r="F38" s="3">
        <v>21404.7</v>
      </c>
      <c r="G38" s="3">
        <v>0</v>
      </c>
      <c r="H38" s="3">
        <v>0</v>
      </c>
    </row>
    <row r="39" spans="1:8" ht="15.75" thickBot="1">
      <c r="A39" s="4">
        <v>211229</v>
      </c>
      <c r="B39" s="4" t="s">
        <v>66</v>
      </c>
      <c r="C39" s="5">
        <v>5592276.7699999996</v>
      </c>
      <c r="D39" s="5">
        <v>0</v>
      </c>
      <c r="E39" s="5">
        <v>5947986.7699999996</v>
      </c>
      <c r="F39" s="5">
        <v>5947986.7699999996</v>
      </c>
      <c r="G39" s="5">
        <v>355710</v>
      </c>
      <c r="H39" s="5">
        <v>0</v>
      </c>
    </row>
    <row r="40" spans="1:8">
      <c r="C40" s="3">
        <f>SUM(C14:C39)</f>
        <v>31115848.520000003</v>
      </c>
      <c r="D40" s="3">
        <f>SUM(D14:D39)</f>
        <v>0</v>
      </c>
      <c r="E40" s="3">
        <f>SUM(E14:E39)</f>
        <v>31496415.370000001</v>
      </c>
      <c r="F40" s="3">
        <f>SUM(F14:F39)</f>
        <v>31496415.370000001</v>
      </c>
      <c r="G40" s="3">
        <f>SUM(G14:G39)</f>
        <v>1618141.56</v>
      </c>
      <c r="H40" s="3">
        <f>SUM(H14:H39)</f>
        <v>1237574.6599999999</v>
      </c>
    </row>
    <row r="41" spans="1:8">
      <c r="A41" s="9">
        <v>21210</v>
      </c>
      <c r="B41" t="s">
        <v>68</v>
      </c>
      <c r="C41" s="3"/>
      <c r="D41" s="3"/>
      <c r="E41" s="3"/>
      <c r="F41" s="3"/>
      <c r="G41" s="3"/>
      <c r="H41" s="3"/>
    </row>
    <row r="42" spans="1:8" ht="15.75" thickBot="1">
      <c r="A42" s="4">
        <v>21212</v>
      </c>
      <c r="B42" s="4" t="s">
        <v>67</v>
      </c>
      <c r="C42" s="5">
        <v>591541.68999999994</v>
      </c>
      <c r="D42" s="5">
        <v>0</v>
      </c>
      <c r="E42" s="5">
        <v>584818.72</v>
      </c>
      <c r="F42" s="5">
        <v>584818.72</v>
      </c>
      <c r="G42" s="5">
        <v>0</v>
      </c>
      <c r="H42" s="5">
        <v>6722.97</v>
      </c>
    </row>
    <row r="43" spans="1:8">
      <c r="C43" s="3">
        <f>+C42</f>
        <v>591541.68999999994</v>
      </c>
      <c r="D43" s="3">
        <f t="shared" ref="D43:G43" si="1">+D42</f>
        <v>0</v>
      </c>
      <c r="E43" s="3">
        <f t="shared" si="1"/>
        <v>584818.72</v>
      </c>
      <c r="F43" s="3">
        <f t="shared" si="1"/>
        <v>584818.72</v>
      </c>
      <c r="G43" s="3">
        <f t="shared" si="1"/>
        <v>0</v>
      </c>
      <c r="H43" s="3">
        <f>+H42</f>
        <v>6722.97</v>
      </c>
    </row>
    <row r="44" spans="1:8">
      <c r="A44" s="9">
        <v>21310</v>
      </c>
      <c r="B44" t="s">
        <v>25</v>
      </c>
      <c r="C44" s="3"/>
      <c r="D44" s="3"/>
      <c r="E44" s="3"/>
      <c r="F44" s="3"/>
      <c r="G44" s="3"/>
      <c r="H44" s="3"/>
    </row>
    <row r="45" spans="1:8">
      <c r="A45">
        <v>21311</v>
      </c>
      <c r="B45" t="s">
        <v>26</v>
      </c>
      <c r="C45" s="3">
        <v>103285</v>
      </c>
      <c r="D45" s="3">
        <v>0</v>
      </c>
      <c r="E45" s="3">
        <v>103285</v>
      </c>
      <c r="F45" s="3">
        <v>103285</v>
      </c>
      <c r="G45" s="3">
        <v>0</v>
      </c>
      <c r="H45" s="3">
        <v>0</v>
      </c>
    </row>
    <row r="46" spans="1:8">
      <c r="A46">
        <v>21312</v>
      </c>
      <c r="B46" t="s">
        <v>69</v>
      </c>
      <c r="C46" s="3">
        <v>1097990</v>
      </c>
      <c r="D46" s="3">
        <v>0</v>
      </c>
      <c r="E46" s="3">
        <v>1097990</v>
      </c>
      <c r="F46" s="3">
        <v>1097990</v>
      </c>
      <c r="G46" s="3">
        <v>0</v>
      </c>
      <c r="H46" s="3">
        <v>0</v>
      </c>
    </row>
    <row r="47" spans="1:8">
      <c r="A47">
        <v>21313</v>
      </c>
      <c r="B47" t="s">
        <v>27</v>
      </c>
      <c r="C47" s="3">
        <v>295346.73</v>
      </c>
      <c r="D47" s="3">
        <v>0</v>
      </c>
      <c r="E47" s="3">
        <v>269508.73</v>
      </c>
      <c r="F47" s="3">
        <v>269508.73</v>
      </c>
      <c r="G47" s="3">
        <v>0</v>
      </c>
      <c r="H47" s="3">
        <v>25838</v>
      </c>
    </row>
    <row r="48" spans="1:8">
      <c r="A48">
        <v>21314</v>
      </c>
      <c r="B48" t="s">
        <v>70</v>
      </c>
      <c r="C48" s="3">
        <v>100000</v>
      </c>
      <c r="D48" s="3">
        <v>0</v>
      </c>
      <c r="E48" s="3">
        <v>124580</v>
      </c>
      <c r="F48" s="3">
        <v>124580</v>
      </c>
      <c r="G48" s="3">
        <v>24580</v>
      </c>
      <c r="H48" s="3">
        <v>0</v>
      </c>
    </row>
    <row r="49" spans="1:8">
      <c r="A49">
        <v>21316</v>
      </c>
      <c r="B49" t="s">
        <v>28</v>
      </c>
      <c r="C49" s="3">
        <v>3921486.06</v>
      </c>
      <c r="D49" s="3">
        <v>0</v>
      </c>
      <c r="E49" s="3">
        <v>3890208.71</v>
      </c>
      <c r="F49" s="3">
        <v>3890208.71</v>
      </c>
      <c r="G49" s="3">
        <v>0</v>
      </c>
      <c r="H49" s="3">
        <v>31277.35</v>
      </c>
    </row>
    <row r="50" spans="1:8">
      <c r="A50">
        <v>21317</v>
      </c>
      <c r="B50" t="s">
        <v>29</v>
      </c>
      <c r="C50" s="3">
        <v>175000</v>
      </c>
      <c r="D50" s="3">
        <v>0</v>
      </c>
      <c r="E50" s="3">
        <v>246500</v>
      </c>
      <c r="F50" s="3">
        <v>246500</v>
      </c>
      <c r="G50" s="3">
        <v>71500</v>
      </c>
      <c r="H50" s="3">
        <v>0</v>
      </c>
    </row>
    <row r="51" spans="1:8">
      <c r="A51">
        <v>21318</v>
      </c>
      <c r="B51" t="s">
        <v>71</v>
      </c>
      <c r="C51" s="3">
        <v>200000</v>
      </c>
      <c r="D51" s="3">
        <v>0</v>
      </c>
      <c r="E51" s="3">
        <v>254283</v>
      </c>
      <c r="F51" s="3">
        <v>254283</v>
      </c>
      <c r="G51" s="3">
        <v>54283</v>
      </c>
      <c r="H51" s="3">
        <v>0</v>
      </c>
    </row>
    <row r="52" spans="1:8">
      <c r="A52">
        <v>21319</v>
      </c>
      <c r="B52" t="s">
        <v>53</v>
      </c>
      <c r="C52" s="3">
        <v>3068</v>
      </c>
      <c r="D52" s="3">
        <v>0</v>
      </c>
      <c r="E52" s="3">
        <v>3068</v>
      </c>
      <c r="F52" s="3">
        <v>3068</v>
      </c>
      <c r="G52" s="3">
        <v>0</v>
      </c>
      <c r="H52" s="3">
        <v>0</v>
      </c>
    </row>
    <row r="53" spans="1:8">
      <c r="A53">
        <v>21320</v>
      </c>
      <c r="B53" t="s">
        <v>30</v>
      </c>
      <c r="C53" s="3">
        <v>117143.05</v>
      </c>
      <c r="D53" s="3">
        <v>0</v>
      </c>
      <c r="E53" s="3">
        <v>117143.05</v>
      </c>
      <c r="F53" s="3">
        <v>117143.05</v>
      </c>
      <c r="G53" s="3">
        <v>0</v>
      </c>
      <c r="H53" s="3">
        <v>0</v>
      </c>
    </row>
    <row r="54" spans="1:8">
      <c r="A54">
        <v>21321</v>
      </c>
      <c r="B54" t="s">
        <v>72</v>
      </c>
      <c r="C54" s="3">
        <v>526286.76</v>
      </c>
      <c r="D54" s="3">
        <v>0</v>
      </c>
      <c r="E54" s="3">
        <v>541286.76</v>
      </c>
      <c r="F54" s="3">
        <v>541286.76</v>
      </c>
      <c r="G54" s="3">
        <v>15000</v>
      </c>
      <c r="H54" s="3">
        <v>0</v>
      </c>
    </row>
    <row r="55" spans="1:8">
      <c r="A55">
        <v>21322</v>
      </c>
      <c r="B55" t="s">
        <v>73</v>
      </c>
      <c r="C55" s="3">
        <v>6440</v>
      </c>
      <c r="D55" s="3">
        <v>0</v>
      </c>
      <c r="E55" s="3">
        <v>6440</v>
      </c>
      <c r="F55" s="3">
        <v>6440</v>
      </c>
      <c r="G55" s="3">
        <v>0</v>
      </c>
      <c r="H55" s="3">
        <v>0</v>
      </c>
    </row>
    <row r="56" spans="1:8" ht="15.75" thickBot="1">
      <c r="A56" s="4">
        <v>21323</v>
      </c>
      <c r="B56" s="4" t="s">
        <v>74</v>
      </c>
      <c r="C56" s="5">
        <v>30000</v>
      </c>
      <c r="D56" s="5">
        <v>0</v>
      </c>
      <c r="E56" s="5">
        <v>30000</v>
      </c>
      <c r="F56" s="5">
        <v>30000</v>
      </c>
      <c r="G56" s="5">
        <v>0</v>
      </c>
      <c r="H56" s="5">
        <v>0</v>
      </c>
    </row>
    <row r="57" spans="1:8">
      <c r="C57" s="3">
        <f>SUM(C45:C56)</f>
        <v>6576045.5999999996</v>
      </c>
      <c r="D57" s="3">
        <f>SUM(D45:D56)</f>
        <v>0</v>
      </c>
      <c r="E57" s="3">
        <f>SUM(E45:E56)</f>
        <v>6684293.2499999991</v>
      </c>
      <c r="F57" s="3">
        <f>SUM(F45:F56)</f>
        <v>6684293.2499999991</v>
      </c>
      <c r="G57" s="3">
        <f>SUM(G45:G56)</f>
        <v>165363</v>
      </c>
      <c r="H57" s="3">
        <f>SUM(H45:H56)</f>
        <v>57115.35</v>
      </c>
    </row>
    <row r="58" spans="1:8">
      <c r="C58" s="3"/>
      <c r="D58" s="3"/>
      <c r="E58" s="3"/>
      <c r="F58" s="3"/>
      <c r="G58" s="3"/>
      <c r="H58" s="3"/>
    </row>
    <row r="59" spans="1:8">
      <c r="A59" s="9">
        <v>22110</v>
      </c>
      <c r="B59" t="s">
        <v>31</v>
      </c>
      <c r="C59" s="3"/>
      <c r="D59" s="3"/>
      <c r="E59" s="3"/>
      <c r="F59" s="3"/>
      <c r="G59" s="3"/>
      <c r="H59" s="3"/>
    </row>
    <row r="60" spans="1:8">
      <c r="A60">
        <v>22111</v>
      </c>
      <c r="B60" t="s">
        <v>32</v>
      </c>
      <c r="C60" s="3">
        <v>400000</v>
      </c>
      <c r="D60" s="3">
        <v>0</v>
      </c>
      <c r="E60" s="3">
        <v>329603.59999999998</v>
      </c>
      <c r="F60" s="3">
        <v>329603.59999999998</v>
      </c>
      <c r="G60" s="3">
        <v>0</v>
      </c>
      <c r="H60" s="3">
        <v>70396.399999999994</v>
      </c>
    </row>
    <row r="61" spans="1:8">
      <c r="A61">
        <v>22112</v>
      </c>
      <c r="B61" t="s">
        <v>33</v>
      </c>
      <c r="C61" s="3">
        <v>3780000</v>
      </c>
      <c r="D61" s="3">
        <v>0</v>
      </c>
      <c r="E61" s="3">
        <v>3780000</v>
      </c>
      <c r="F61" s="3">
        <v>3780000</v>
      </c>
      <c r="G61" s="3">
        <v>0</v>
      </c>
      <c r="H61" s="3">
        <v>0</v>
      </c>
    </row>
    <row r="62" spans="1:8">
      <c r="A62">
        <v>22114</v>
      </c>
      <c r="B62" t="s">
        <v>75</v>
      </c>
      <c r="C62" s="3">
        <v>152884.56</v>
      </c>
      <c r="D62" s="3">
        <v>0</v>
      </c>
      <c r="E62" s="3">
        <v>152884.56</v>
      </c>
      <c r="F62" s="3">
        <v>152884.56</v>
      </c>
      <c r="G62" s="3">
        <v>0</v>
      </c>
      <c r="H62" s="3">
        <v>0</v>
      </c>
    </row>
    <row r="63" spans="1:8" ht="15.75" thickBot="1">
      <c r="A63" s="4">
        <v>22115</v>
      </c>
      <c r="B63" s="4" t="s">
        <v>34</v>
      </c>
      <c r="C63" s="5">
        <v>58814</v>
      </c>
      <c r="D63" s="5">
        <v>0</v>
      </c>
      <c r="E63" s="5">
        <v>58814</v>
      </c>
      <c r="F63" s="5">
        <v>58814</v>
      </c>
      <c r="G63" s="5">
        <v>0</v>
      </c>
      <c r="H63" s="5">
        <v>0</v>
      </c>
    </row>
    <row r="64" spans="1:8">
      <c r="C64" s="3">
        <f>SUM(C60:C63)</f>
        <v>4391698.5599999996</v>
      </c>
      <c r="D64" s="3">
        <f>SUM(D60:D63)</f>
        <v>0</v>
      </c>
      <c r="E64" s="3">
        <f>SUM(E60:E63)</f>
        <v>4321302.16</v>
      </c>
      <c r="F64" s="3">
        <f>SUM(F60:F63)</f>
        <v>4321302.16</v>
      </c>
      <c r="G64" s="3">
        <f>SUM(G60:G63)</f>
        <v>0</v>
      </c>
      <c r="H64" s="3">
        <f>SUM(H60:H63)</f>
        <v>70396.399999999994</v>
      </c>
    </row>
    <row r="65" spans="1:8">
      <c r="C65" s="3"/>
      <c r="D65" s="3"/>
      <c r="E65" s="3"/>
      <c r="F65" s="3"/>
      <c r="G65" s="3"/>
      <c r="H65" s="3"/>
    </row>
    <row r="66" spans="1:8">
      <c r="A66" s="9">
        <v>22120</v>
      </c>
      <c r="B66" t="s">
        <v>35</v>
      </c>
      <c r="C66" s="3"/>
      <c r="D66" s="3"/>
      <c r="E66" s="3"/>
      <c r="F66" s="3"/>
      <c r="G66" s="3"/>
      <c r="H66" s="3"/>
    </row>
    <row r="67" spans="1:8">
      <c r="A67">
        <v>221201</v>
      </c>
      <c r="B67" t="s">
        <v>36</v>
      </c>
      <c r="C67" s="3">
        <v>402320</v>
      </c>
      <c r="D67" s="3">
        <v>0</v>
      </c>
      <c r="E67" s="3">
        <v>402320</v>
      </c>
      <c r="F67" s="3">
        <v>402320</v>
      </c>
      <c r="G67" s="3">
        <v>0</v>
      </c>
      <c r="H67" s="3">
        <v>0</v>
      </c>
    </row>
    <row r="68" spans="1:8">
      <c r="A68">
        <v>221202</v>
      </c>
      <c r="B68" t="s">
        <v>76</v>
      </c>
      <c r="C68" s="3">
        <v>652377.59999999998</v>
      </c>
      <c r="D68" s="3">
        <v>0</v>
      </c>
      <c r="E68" s="3">
        <v>292377.62</v>
      </c>
      <c r="F68" s="3">
        <v>292377.62</v>
      </c>
      <c r="G68" s="3">
        <v>0</v>
      </c>
      <c r="H68" s="3">
        <v>360000</v>
      </c>
    </row>
    <row r="69" spans="1:8">
      <c r="A69">
        <v>221203</v>
      </c>
      <c r="B69" t="s">
        <v>37</v>
      </c>
      <c r="C69" s="3">
        <v>256092</v>
      </c>
      <c r="D69" s="3">
        <v>0</v>
      </c>
      <c r="E69" s="3">
        <v>256092</v>
      </c>
      <c r="F69" s="3">
        <v>256092</v>
      </c>
      <c r="G69" s="3">
        <v>0</v>
      </c>
      <c r="H69" s="3">
        <v>0</v>
      </c>
    </row>
    <row r="70" spans="1:8">
      <c r="A70">
        <v>221204</v>
      </c>
      <c r="B70" t="s">
        <v>54</v>
      </c>
      <c r="C70" s="3">
        <v>111170</v>
      </c>
      <c r="D70" s="3">
        <v>0</v>
      </c>
      <c r="E70" s="3">
        <v>111170</v>
      </c>
      <c r="F70" s="3">
        <v>111170</v>
      </c>
      <c r="G70" s="3">
        <v>0</v>
      </c>
      <c r="H70" s="3">
        <v>0</v>
      </c>
    </row>
    <row r="71" spans="1:8">
      <c r="A71">
        <v>221205</v>
      </c>
      <c r="B71" t="s">
        <v>43</v>
      </c>
      <c r="C71" s="3">
        <v>411125.89</v>
      </c>
      <c r="D71" s="3">
        <v>0</v>
      </c>
      <c r="E71" s="3">
        <v>411125.89</v>
      </c>
      <c r="F71" s="3">
        <v>411125.89</v>
      </c>
      <c r="G71" s="3">
        <v>0</v>
      </c>
      <c r="H71" s="3">
        <v>0</v>
      </c>
    </row>
    <row r="72" spans="1:8">
      <c r="A72">
        <v>221206</v>
      </c>
      <c r="B72" t="s">
        <v>38</v>
      </c>
      <c r="C72" s="3">
        <v>286050</v>
      </c>
      <c r="D72" s="3">
        <v>0</v>
      </c>
      <c r="E72" s="3">
        <v>86050</v>
      </c>
      <c r="F72" s="3">
        <v>86050</v>
      </c>
      <c r="G72" s="3">
        <v>0</v>
      </c>
      <c r="H72" s="3">
        <v>200000</v>
      </c>
    </row>
    <row r="73" spans="1:8">
      <c r="A73">
        <v>221207</v>
      </c>
      <c r="B73" t="s">
        <v>77</v>
      </c>
      <c r="C73" s="3">
        <v>783739.63</v>
      </c>
      <c r="D73" s="3">
        <v>0</v>
      </c>
      <c r="E73" s="3">
        <v>783739.63</v>
      </c>
      <c r="F73" s="3">
        <v>783739.63</v>
      </c>
      <c r="G73" s="3">
        <v>0</v>
      </c>
      <c r="H73" s="3">
        <v>0</v>
      </c>
    </row>
    <row r="74" spans="1:8">
      <c r="A74">
        <v>221208</v>
      </c>
      <c r="B74" t="s">
        <v>39</v>
      </c>
      <c r="C74" s="3">
        <v>162624</v>
      </c>
      <c r="D74" s="3">
        <v>0</v>
      </c>
      <c r="E74" s="3">
        <v>162624</v>
      </c>
      <c r="F74" s="3">
        <v>162624</v>
      </c>
      <c r="G74" s="3">
        <v>0</v>
      </c>
      <c r="H74" s="3">
        <v>0</v>
      </c>
    </row>
    <row r="75" spans="1:8">
      <c r="A75">
        <v>221209</v>
      </c>
      <c r="B75" t="s">
        <v>40</v>
      </c>
      <c r="C75" s="3">
        <v>78396</v>
      </c>
      <c r="D75" s="3">
        <v>0</v>
      </c>
      <c r="E75" s="3">
        <v>123945.72</v>
      </c>
      <c r="F75" s="3">
        <v>123945.72</v>
      </c>
      <c r="G75" s="3">
        <v>45549.72</v>
      </c>
      <c r="H75" s="3">
        <v>0</v>
      </c>
    </row>
    <row r="76" spans="1:8">
      <c r="A76">
        <v>221212</v>
      </c>
      <c r="B76" t="s">
        <v>41</v>
      </c>
      <c r="C76" s="3">
        <v>1137092.1399999999</v>
      </c>
      <c r="D76" s="3">
        <v>0</v>
      </c>
      <c r="E76" s="3">
        <v>1137092.1399999999</v>
      </c>
      <c r="F76" s="3">
        <v>1137092.1399999999</v>
      </c>
      <c r="G76" s="3">
        <v>0</v>
      </c>
      <c r="H76" s="3">
        <v>0</v>
      </c>
    </row>
    <row r="77" spans="1:8">
      <c r="A77">
        <v>221214</v>
      </c>
      <c r="B77" t="s">
        <v>42</v>
      </c>
      <c r="C77" s="3">
        <v>168734.99</v>
      </c>
      <c r="D77" s="3">
        <v>0</v>
      </c>
      <c r="E77" s="3">
        <v>168734.99</v>
      </c>
      <c r="F77" s="3">
        <v>168734.99</v>
      </c>
      <c r="G77" s="3">
        <v>0</v>
      </c>
      <c r="H77" s="3">
        <v>0</v>
      </c>
    </row>
    <row r="78" spans="1:8">
      <c r="A78">
        <v>221216</v>
      </c>
      <c r="B78" t="s">
        <v>55</v>
      </c>
      <c r="C78" s="3">
        <v>32916</v>
      </c>
      <c r="D78" s="3">
        <v>0</v>
      </c>
      <c r="E78" s="3">
        <v>32916.019999999997</v>
      </c>
      <c r="F78" s="3">
        <v>32916.019999999997</v>
      </c>
      <c r="G78" s="3">
        <v>0.02</v>
      </c>
      <c r="H78" s="3">
        <v>0</v>
      </c>
    </row>
    <row r="79" spans="1:8">
      <c r="A79">
        <v>221217</v>
      </c>
      <c r="B79" t="s">
        <v>56</v>
      </c>
      <c r="C79" s="3">
        <v>44959.1</v>
      </c>
      <c r="D79" s="3">
        <v>0</v>
      </c>
      <c r="E79" s="3">
        <v>44959.07</v>
      </c>
      <c r="F79" s="3">
        <v>44959.07</v>
      </c>
      <c r="G79" s="3">
        <v>0</v>
      </c>
      <c r="H79" s="3">
        <v>0.03</v>
      </c>
    </row>
    <row r="80" spans="1:8">
      <c r="A80">
        <v>221221</v>
      </c>
      <c r="B80" t="s">
        <v>78</v>
      </c>
      <c r="C80" s="3">
        <v>4480000</v>
      </c>
      <c r="D80" s="3">
        <v>0</v>
      </c>
      <c r="E80" s="3">
        <v>4480000</v>
      </c>
      <c r="F80" s="3">
        <v>4480000</v>
      </c>
      <c r="G80" s="3">
        <v>0</v>
      </c>
      <c r="H80" s="3">
        <v>0</v>
      </c>
    </row>
    <row r="81" spans="1:8" ht="15.75" thickBot="1">
      <c r="A81" s="4">
        <v>221222</v>
      </c>
      <c r="B81" s="4" t="s">
        <v>79</v>
      </c>
      <c r="C81" s="5">
        <v>234918.19</v>
      </c>
      <c r="D81" s="5">
        <v>0</v>
      </c>
      <c r="E81" s="5">
        <v>234918.19</v>
      </c>
      <c r="F81" s="5">
        <v>234918.19</v>
      </c>
      <c r="G81" s="5">
        <v>0</v>
      </c>
      <c r="H81" s="5">
        <v>0</v>
      </c>
    </row>
    <row r="82" spans="1:8">
      <c r="A82" s="6"/>
      <c r="B82" s="6"/>
      <c r="C82" s="7">
        <f>SUM(C67:C81)</f>
        <v>9242515.5399999991</v>
      </c>
      <c r="D82" s="7">
        <f>SUM(D67:D81)</f>
        <v>0</v>
      </c>
      <c r="E82" s="7">
        <f>SUM(E67:E81)</f>
        <v>8728065.2699999996</v>
      </c>
      <c r="F82" s="7">
        <f>SUM(F67:F81)</f>
        <v>8728065.2699999996</v>
      </c>
      <c r="G82" s="7">
        <f>SUM(G67:G81)</f>
        <v>45549.74</v>
      </c>
      <c r="H82" s="7">
        <f>SUM(H67:H81)</f>
        <v>560000.03</v>
      </c>
    </row>
    <row r="83" spans="1:8">
      <c r="C83" s="3"/>
      <c r="D83" s="3"/>
      <c r="E83" s="3"/>
      <c r="F83" s="3"/>
      <c r="G83" s="3"/>
      <c r="H83" s="3"/>
    </row>
    <row r="84" spans="1:8">
      <c r="A84" t="s">
        <v>44</v>
      </c>
      <c r="B84" t="s">
        <v>45</v>
      </c>
      <c r="C84" s="3"/>
      <c r="D84" s="3"/>
      <c r="E84" s="3"/>
      <c r="F84" s="3"/>
      <c r="G84" s="3"/>
      <c r="H84" s="3"/>
    </row>
    <row r="85" spans="1:8">
      <c r="A85">
        <v>22311</v>
      </c>
      <c r="B85" t="s">
        <v>80</v>
      </c>
      <c r="C85" s="3">
        <v>5232303.67</v>
      </c>
      <c r="D85" s="3">
        <v>0</v>
      </c>
      <c r="E85" s="3">
        <v>5232303.96</v>
      </c>
      <c r="F85" s="3">
        <v>5232303.96</v>
      </c>
      <c r="G85" s="3">
        <v>0.28999999999999998</v>
      </c>
      <c r="H85" s="3">
        <v>0</v>
      </c>
    </row>
    <row r="86" spans="1:8" ht="15.75" thickBot="1">
      <c r="A86" s="4">
        <v>22312</v>
      </c>
      <c r="B86" s="4" t="s">
        <v>57</v>
      </c>
      <c r="C86" s="5">
        <v>761576.95999999996</v>
      </c>
      <c r="D86" s="5">
        <v>0</v>
      </c>
      <c r="E86" s="5">
        <v>760149.69</v>
      </c>
      <c r="F86" s="5">
        <v>760149.69</v>
      </c>
      <c r="G86" s="5">
        <v>0</v>
      </c>
      <c r="H86" s="5">
        <v>1427.27</v>
      </c>
    </row>
    <row r="87" spans="1:8" ht="15.75" thickBot="1">
      <c r="A87" s="1"/>
      <c r="B87" s="1"/>
      <c r="C87" s="8">
        <f>+SUM(C85:C86)</f>
        <v>5993880.6299999999</v>
      </c>
      <c r="D87" s="8">
        <f t="shared" ref="D87:H87" si="2">+SUM(D85:D86)</f>
        <v>0</v>
      </c>
      <c r="E87" s="8">
        <f t="shared" si="2"/>
        <v>5992453.6500000004</v>
      </c>
      <c r="F87" s="8">
        <f t="shared" si="2"/>
        <v>5992453.6500000004</v>
      </c>
      <c r="G87" s="8">
        <f t="shared" si="2"/>
        <v>0.28999999999999998</v>
      </c>
      <c r="H87" s="8">
        <f t="shared" si="2"/>
        <v>1427.27</v>
      </c>
    </row>
    <row r="88" spans="1:8">
      <c r="C88" s="3">
        <f>+C87+C82+C43+C64+C57+C40+C11</f>
        <v>123423298.42</v>
      </c>
      <c r="D88" s="3">
        <f>+D87+D82+D43+D64+D57+D40+D11</f>
        <v>0</v>
      </c>
      <c r="E88" s="3">
        <f>+E87+E82+E43+E64+E57+E40+E11</f>
        <v>123549678.06999999</v>
      </c>
      <c r="F88" s="3">
        <f>+F87+F82+F43+F64+F57+F40+F11</f>
        <v>123549678.06999999</v>
      </c>
      <c r="G88" s="3">
        <f>+G87+G82+G43+G64+G57+G40+G11</f>
        <v>2152814.19</v>
      </c>
      <c r="H88" s="3">
        <f>+H87+H82+H43+H64+H57+H40+H11</f>
        <v>2026434.51</v>
      </c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2020-07-06T13:22:57Z</dcterms:modified>
</cp:coreProperties>
</file>