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GASTOS" sheetId="4" r:id="rId1"/>
    <sheet name="GASTOS detalle de ajuste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2" l="1"/>
  <c r="F42" i="2" s="1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</calcChain>
</file>

<file path=xl/comments1.xml><?xml version="1.0" encoding="utf-8"?>
<comments xmlns="http://schemas.openxmlformats.org/spreadsheetml/2006/main">
  <authors>
    <author>rep2excel</author>
  </authors>
  <commentList>
    <comment ref="A1" authorId="0">
      <text>
        <r>
          <rPr>
            <b/>
            <sz val="8"/>
            <color indexed="8"/>
            <rFont val="Calibri"/>
            <family val="2"/>
            <scheme val="minor"/>
          </rPr>
          <t>Page 1</t>
        </r>
      </text>
    </comment>
  </commentList>
</comments>
</file>

<file path=xl/comments2.xml><?xml version="1.0" encoding="utf-8"?>
<comments xmlns="http://schemas.openxmlformats.org/spreadsheetml/2006/main">
  <authors>
    <author>rep2excel</author>
  </authors>
  <commentList>
    <comment ref="A1" authorId="0">
      <text>
        <r>
          <rPr>
            <b/>
            <sz val="8"/>
            <color indexed="8"/>
            <rFont val="Calibri"/>
            <family val="2"/>
          </rPr>
          <t>Page 1</t>
        </r>
      </text>
    </comment>
  </commentList>
</comments>
</file>

<file path=xl/sharedStrings.xml><?xml version="1.0" encoding="utf-8"?>
<sst xmlns="http://schemas.openxmlformats.org/spreadsheetml/2006/main" count="163" uniqueCount="89">
  <si>
    <t>Gestionar - MUNICIPALIDAD DE CAVIAHUE</t>
  </si>
  <si>
    <t/>
  </si>
  <si>
    <t>Impreso por SGM_CAVIAHUE</t>
  </si>
  <si>
    <t>Programado</t>
  </si>
  <si>
    <t>Modificado</t>
  </si>
  <si>
    <t>Vigente</t>
  </si>
  <si>
    <t>Devengado</t>
  </si>
  <si>
    <t>1.1.1.00.00.000</t>
  </si>
  <si>
    <t>Administracion Central</t>
  </si>
  <si>
    <t>TOTAL GENERAL</t>
  </si>
  <si>
    <t>Ajustes</t>
  </si>
  <si>
    <t>Presentaciones mensuales</t>
  </si>
  <si>
    <t>Jurisdicción / Partida</t>
  </si>
  <si>
    <t>100000</t>
  </si>
  <si>
    <t>Gastos en personal</t>
  </si>
  <si>
    <t>110000</t>
  </si>
  <si>
    <t>Planta Permanente</t>
  </si>
  <si>
    <t>120000</t>
  </si>
  <si>
    <t>Contratados</t>
  </si>
  <si>
    <t>130000</t>
  </si>
  <si>
    <t>Planta Política</t>
  </si>
  <si>
    <t>170000</t>
  </si>
  <si>
    <t>Comision Municipal</t>
  </si>
  <si>
    <t>200000</t>
  </si>
  <si>
    <t>Bienes de consumo</t>
  </si>
  <si>
    <t>210000</t>
  </si>
  <si>
    <t>Productos alimenticios agropecuarios y forestales</t>
  </si>
  <si>
    <t>220000</t>
  </si>
  <si>
    <t>Textiles y vestuario</t>
  </si>
  <si>
    <t>230000</t>
  </si>
  <si>
    <t>Productos de papel, cartón e impresos</t>
  </si>
  <si>
    <t>240000</t>
  </si>
  <si>
    <t>Productos de cuero y caucho</t>
  </si>
  <si>
    <t>250000</t>
  </si>
  <si>
    <t>Productos químicos, combustibles y lubricantes</t>
  </si>
  <si>
    <t>260000</t>
  </si>
  <si>
    <t>Productos de minerales no metálicos</t>
  </si>
  <si>
    <t>270000</t>
  </si>
  <si>
    <t>Productos metálicos</t>
  </si>
  <si>
    <t>290000</t>
  </si>
  <si>
    <t>Otros bienes de consumo</t>
  </si>
  <si>
    <t>300000</t>
  </si>
  <si>
    <t>Servicios no personales</t>
  </si>
  <si>
    <t>310000</t>
  </si>
  <si>
    <t>Servicios básicos</t>
  </si>
  <si>
    <t>320000</t>
  </si>
  <si>
    <t>Alquileres y derechos</t>
  </si>
  <si>
    <t>330000</t>
  </si>
  <si>
    <t>Mantenimiento, reparación y limpieza</t>
  </si>
  <si>
    <t>340000</t>
  </si>
  <si>
    <t>Servicios técnicos y profesionales</t>
  </si>
  <si>
    <t>350000</t>
  </si>
  <si>
    <t>Servicios comerciales y financieros</t>
  </si>
  <si>
    <t>360000</t>
  </si>
  <si>
    <t>Publicidad y propaganda</t>
  </si>
  <si>
    <t>370000</t>
  </si>
  <si>
    <t>Pasajes y viáticos</t>
  </si>
  <si>
    <t>380000</t>
  </si>
  <si>
    <t>Impuestos, derechos y tasas</t>
  </si>
  <si>
    <t>390000</t>
  </si>
  <si>
    <t>Otros servicios</t>
  </si>
  <si>
    <t>400000</t>
  </si>
  <si>
    <t>Bienes de uso</t>
  </si>
  <si>
    <t>420000</t>
  </si>
  <si>
    <t>Construcciones</t>
  </si>
  <si>
    <t>430000</t>
  </si>
  <si>
    <t>Maquinarias y Equipos</t>
  </si>
  <si>
    <t>440000</t>
  </si>
  <si>
    <t>Equipo de seguridad</t>
  </si>
  <si>
    <t>490000</t>
  </si>
  <si>
    <t>Otros Bienes de uso</t>
  </si>
  <si>
    <t>500000</t>
  </si>
  <si>
    <t>Transferencias</t>
  </si>
  <si>
    <t>510000</t>
  </si>
  <si>
    <t>Transferencias al sector privado para financiar gastos corrientes</t>
  </si>
  <si>
    <t>700000</t>
  </si>
  <si>
    <t>Servicio de la deuda y disminución de otros pasivos</t>
  </si>
  <si>
    <t>780000</t>
  </si>
  <si>
    <t>Disminución de otros pasivos</t>
  </si>
  <si>
    <t>Reporte:REP_PR_EJEC_EGR_X_PART VERSION 1.0</t>
  </si>
  <si>
    <t>Estado de Ejecución de Gastos</t>
  </si>
  <si>
    <t>Por Objeto del Gasto</t>
  </si>
  <si>
    <t>25/06/2020 20:40</t>
  </si>
  <si>
    <t>EJERCICIO 2019 DEL 01/01/2019 AL 31/12/2019, UA: 1, Jurisdicción: 1110000000 - 1119999999 Partida: 110000 - 949999, FF: Todas, RE: Todos, No Incluye Gastos Figurativos, Disp. sobre DEVENGADO</t>
  </si>
  <si>
    <t>Preventivo</t>
  </si>
  <si>
    <t>Compromiso</t>
  </si>
  <si>
    <t>Disponible</t>
  </si>
  <si>
    <t>Pagado</t>
  </si>
  <si>
    <t>Adeudado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</si>
</sst>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Liberation Sans"/>
    </font>
    <font>
      <sz val="7"/>
      <color indexed="8"/>
      <name val="Liberation Sans"/>
    </font>
    <font>
      <sz val="12"/>
      <color indexed="8"/>
      <name val="Arial"/>
      <family val="2"/>
    </font>
    <font>
      <sz val="10"/>
      <color indexed="8"/>
      <name val="Liberation Sans"/>
    </font>
    <font>
      <b/>
      <sz val="10"/>
      <color indexed="8"/>
      <name val="Liberation Sans"/>
    </font>
    <font>
      <b/>
      <sz val="8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Calibri"/>
      <family val="2"/>
    </font>
    <font>
      <b/>
      <sz val="7"/>
      <color indexed="8"/>
      <name val="Liberation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10" xfId="0" applyBorder="1"/>
    <xf numFmtId="4" fontId="25" fillId="0" borderId="0" xfId="0" applyNumberFormat="1" applyFont="1"/>
    <xf numFmtId="4" fontId="26" fillId="0" borderId="0" xfId="0" applyNumberFormat="1" applyFont="1" applyAlignment="1">
      <alignment horizontal="left"/>
    </xf>
    <xf numFmtId="4" fontId="24" fillId="0" borderId="0" xfId="0" applyNumberFormat="1" applyFont="1" applyAlignment="1">
      <alignment horizontal="left"/>
    </xf>
    <xf numFmtId="4" fontId="24" fillId="0" borderId="0" xfId="0" applyNumberFormat="1" applyFont="1" applyAlignment="1">
      <alignment horizontal="right"/>
    </xf>
    <xf numFmtId="4" fontId="24" fillId="33" borderId="10" xfId="0" applyNumberFormat="1" applyFont="1" applyFill="1" applyBorder="1" applyAlignment="1">
      <alignment horizontal="right"/>
    </xf>
    <xf numFmtId="4" fontId="27" fillId="0" borderId="0" xfId="0" applyNumberFormat="1" applyFont="1"/>
    <xf numFmtId="4" fontId="26" fillId="0" borderId="0" xfId="0" applyNumberFormat="1" applyFont="1" applyAlignment="1">
      <alignment horizontal="right"/>
    </xf>
    <xf numFmtId="4" fontId="26" fillId="33" borderId="10" xfId="0" applyNumberFormat="1" applyFont="1" applyFill="1" applyBorder="1" applyAlignment="1">
      <alignment horizontal="right"/>
    </xf>
    <xf numFmtId="0" fontId="26" fillId="33" borderId="10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9" fillId="0" borderId="10" xfId="0" applyFont="1" applyBorder="1" applyAlignment="1">
      <alignment horizontal="left"/>
    </xf>
    <xf numFmtId="0" fontId="29" fillId="0" borderId="10" xfId="0" applyFont="1" applyBorder="1" applyAlignment="1">
      <alignment horizontal="right"/>
    </xf>
    <xf numFmtId="4" fontId="2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/>
    </xf>
    <xf numFmtId="4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22" fillId="0" borderId="10" xfId="0" applyFont="1" applyBorder="1" applyAlignment="1">
      <alignment horizontal="left"/>
    </xf>
    <xf numFmtId="4" fontId="29" fillId="34" borderId="10" xfId="0" applyNumberFormat="1" applyFont="1" applyFill="1" applyBorder="1" applyAlignment="1">
      <alignment horizontal="right"/>
    </xf>
    <xf numFmtId="4" fontId="24" fillId="34" borderId="10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4" fillId="0" borderId="0" xfId="0" applyNumberFormat="1" applyFont="1" applyAlignment="1">
      <alignment horizontal="left"/>
    </xf>
    <xf numFmtId="4" fontId="2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sqref="A1:E1"/>
    </sheetView>
  </sheetViews>
  <sheetFormatPr baseColWidth="10" defaultRowHeight="14.4"/>
  <cols>
    <col min="2" max="2" width="38.15625" customWidth="1"/>
  </cols>
  <sheetData>
    <row r="1" spans="1:11" ht="15.3">
      <c r="A1" s="25" t="s">
        <v>0</v>
      </c>
      <c r="B1" s="25"/>
      <c r="C1" s="25"/>
      <c r="D1" s="25"/>
      <c r="E1" s="25"/>
      <c r="K1" s="13" t="s">
        <v>79</v>
      </c>
    </row>
    <row r="2" spans="1:11" ht="15.3">
      <c r="C2" s="26" t="s">
        <v>80</v>
      </c>
      <c r="D2" s="26"/>
      <c r="E2" s="26"/>
      <c r="F2" s="26"/>
      <c r="G2" s="26"/>
      <c r="H2" s="26"/>
      <c r="I2" s="26"/>
      <c r="J2" s="26"/>
    </row>
    <row r="3" spans="1:11" ht="15.3">
      <c r="A3" s="14" t="s">
        <v>1</v>
      </c>
    </row>
    <row r="4" spans="1:11">
      <c r="J4" s="15" t="s">
        <v>2</v>
      </c>
    </row>
    <row r="5" spans="1:11" ht="15.3">
      <c r="C5" s="26" t="s">
        <v>81</v>
      </c>
      <c r="D5" s="26"/>
      <c r="E5" s="26"/>
      <c r="F5" s="26"/>
      <c r="G5" s="26"/>
      <c r="H5" s="26"/>
      <c r="I5" s="26"/>
      <c r="J5" s="26"/>
      <c r="K5" s="15" t="s">
        <v>82</v>
      </c>
    </row>
    <row r="6" spans="1:11">
      <c r="C6" s="27" t="s">
        <v>83</v>
      </c>
      <c r="D6" s="27"/>
      <c r="E6" s="27"/>
      <c r="F6" s="27"/>
      <c r="G6" s="27"/>
      <c r="H6" s="27"/>
      <c r="I6" s="27"/>
      <c r="J6" s="27"/>
    </row>
    <row r="7" spans="1:11">
      <c r="A7" s="16" t="s">
        <v>12</v>
      </c>
      <c r="B7" s="1"/>
      <c r="C7" s="17" t="s">
        <v>3</v>
      </c>
      <c r="D7" s="17" t="s">
        <v>4</v>
      </c>
      <c r="E7" s="17" t="s">
        <v>5</v>
      </c>
      <c r="F7" s="17" t="s">
        <v>84</v>
      </c>
      <c r="G7" s="17" t="s">
        <v>85</v>
      </c>
      <c r="H7" s="17" t="s">
        <v>6</v>
      </c>
      <c r="I7" s="17" t="s">
        <v>86</v>
      </c>
      <c r="J7" s="17" t="s">
        <v>87</v>
      </c>
      <c r="K7" s="17" t="s">
        <v>88</v>
      </c>
    </row>
    <row r="8" spans="1:11">
      <c r="A8" s="16" t="s">
        <v>7</v>
      </c>
      <c r="B8" s="16" t="s">
        <v>8</v>
      </c>
      <c r="C8" s="18">
        <v>126840383.89</v>
      </c>
      <c r="D8" s="18">
        <v>4911720.2699999996</v>
      </c>
      <c r="E8" s="18">
        <v>131752104.16</v>
      </c>
      <c r="F8" s="18">
        <v>131706736.84999999</v>
      </c>
      <c r="G8" s="18">
        <v>131706736.84999999</v>
      </c>
      <c r="H8" s="18">
        <v>131706736.84999999</v>
      </c>
      <c r="I8" s="18">
        <v>45367.31</v>
      </c>
      <c r="J8" s="18">
        <v>124682041.20999999</v>
      </c>
      <c r="K8" s="18">
        <v>7024695.6399999997</v>
      </c>
    </row>
    <row r="9" spans="1:11">
      <c r="A9" s="16" t="s">
        <v>13</v>
      </c>
      <c r="B9" s="16" t="s">
        <v>14</v>
      </c>
      <c r="C9" s="18">
        <v>62563212.530000001</v>
      </c>
      <c r="D9" s="17">
        <v>0</v>
      </c>
      <c r="E9" s="18">
        <v>62563212.530000001</v>
      </c>
      <c r="F9" s="18">
        <v>95416408.870000005</v>
      </c>
      <c r="G9" s="18">
        <v>95416408.870000005</v>
      </c>
      <c r="H9" s="18">
        <v>95416408.870000005</v>
      </c>
      <c r="I9" s="18">
        <v>-32853196.34</v>
      </c>
      <c r="J9" s="18">
        <v>89758734.230000004</v>
      </c>
      <c r="K9" s="18">
        <v>5657674.6399999997</v>
      </c>
    </row>
    <row r="10" spans="1:11">
      <c r="A10" s="19" t="s">
        <v>15</v>
      </c>
      <c r="B10" s="19" t="s">
        <v>16</v>
      </c>
      <c r="C10" s="20">
        <v>39090458.609999999</v>
      </c>
      <c r="D10" s="21">
        <v>0</v>
      </c>
      <c r="E10" s="20">
        <v>39090458.609999999</v>
      </c>
      <c r="F10" s="20">
        <v>50752135.490000002</v>
      </c>
      <c r="G10" s="20">
        <v>50752135.490000002</v>
      </c>
      <c r="H10" s="20">
        <v>50752135.490000002</v>
      </c>
      <c r="I10" s="20">
        <v>-11661676.880000001</v>
      </c>
      <c r="J10" s="20">
        <v>49786137.32</v>
      </c>
      <c r="K10" s="20">
        <v>965998.17</v>
      </c>
    </row>
    <row r="11" spans="1:11">
      <c r="A11" s="19" t="s">
        <v>17</v>
      </c>
      <c r="B11" s="19" t="s">
        <v>18</v>
      </c>
      <c r="C11" s="20">
        <v>13775063.880000001</v>
      </c>
      <c r="D11" s="21">
        <v>0</v>
      </c>
      <c r="E11" s="20">
        <v>13775063.880000001</v>
      </c>
      <c r="F11" s="20">
        <v>23093595.43</v>
      </c>
      <c r="G11" s="20">
        <v>23093595.43</v>
      </c>
      <c r="H11" s="20">
        <v>23093595.43</v>
      </c>
      <c r="I11" s="20">
        <v>-9318531.5500000007</v>
      </c>
      <c r="J11" s="20">
        <v>21104959.809999999</v>
      </c>
      <c r="K11" s="20">
        <v>1988635.62</v>
      </c>
    </row>
    <row r="12" spans="1:11">
      <c r="A12" s="19" t="s">
        <v>19</v>
      </c>
      <c r="B12" s="19" t="s">
        <v>20</v>
      </c>
      <c r="C12" s="20">
        <v>6149443.3399999999</v>
      </c>
      <c r="D12" s="21">
        <v>0</v>
      </c>
      <c r="E12" s="20">
        <v>6149443.3399999999</v>
      </c>
      <c r="F12" s="20">
        <v>15052666.779999999</v>
      </c>
      <c r="G12" s="20">
        <v>15052666.779999999</v>
      </c>
      <c r="H12" s="20">
        <v>15052666.779999999</v>
      </c>
      <c r="I12" s="20">
        <v>-8903223.4399999995</v>
      </c>
      <c r="J12" s="20">
        <v>13594429.73</v>
      </c>
      <c r="K12" s="20">
        <v>1458237.05</v>
      </c>
    </row>
    <row r="13" spans="1:11">
      <c r="A13" s="19" t="s">
        <v>21</v>
      </c>
      <c r="B13" s="19" t="s">
        <v>22</v>
      </c>
      <c r="C13" s="20">
        <v>3548246.7</v>
      </c>
      <c r="D13" s="21">
        <v>0</v>
      </c>
      <c r="E13" s="20">
        <v>3548246.7</v>
      </c>
      <c r="F13" s="20">
        <v>6518011.1699999999</v>
      </c>
      <c r="G13" s="20">
        <v>6518011.1699999999</v>
      </c>
      <c r="H13" s="20">
        <v>6518011.1699999999</v>
      </c>
      <c r="I13" s="20">
        <v>-2969764.47</v>
      </c>
      <c r="J13" s="20">
        <v>5273207.37</v>
      </c>
      <c r="K13" s="20">
        <v>1244803.8</v>
      </c>
    </row>
    <row r="14" spans="1:11">
      <c r="A14" s="16" t="s">
        <v>23</v>
      </c>
      <c r="B14" s="16" t="s">
        <v>24</v>
      </c>
      <c r="C14" s="18">
        <v>6756461.4900000002</v>
      </c>
      <c r="D14" s="18">
        <v>6117.4</v>
      </c>
      <c r="E14" s="18">
        <v>6762578.8899999997</v>
      </c>
      <c r="F14" s="18">
        <v>5965625.5499999998</v>
      </c>
      <c r="G14" s="18">
        <v>5965625.5499999998</v>
      </c>
      <c r="H14" s="18">
        <v>5965625.5499999998</v>
      </c>
      <c r="I14" s="18">
        <v>796953.34</v>
      </c>
      <c r="J14" s="18">
        <v>5689636.2400000002</v>
      </c>
      <c r="K14" s="18">
        <v>275989.31</v>
      </c>
    </row>
    <row r="15" spans="1:11">
      <c r="A15" s="19" t="s">
        <v>25</v>
      </c>
      <c r="B15" s="19" t="s">
        <v>26</v>
      </c>
      <c r="C15" s="20">
        <v>564285</v>
      </c>
      <c r="D15" s="21">
        <v>0</v>
      </c>
      <c r="E15" s="20">
        <v>564285</v>
      </c>
      <c r="F15" s="20">
        <v>541424.22</v>
      </c>
      <c r="G15" s="20">
        <v>541424.22</v>
      </c>
      <c r="H15" s="20">
        <v>541424.22</v>
      </c>
      <c r="I15" s="20">
        <v>22860.78</v>
      </c>
      <c r="J15" s="20">
        <v>541424.22</v>
      </c>
      <c r="K15" s="21">
        <v>0</v>
      </c>
    </row>
    <row r="16" spans="1:11">
      <c r="A16" s="19" t="s">
        <v>27</v>
      </c>
      <c r="B16" s="19" t="s">
        <v>28</v>
      </c>
      <c r="C16" s="20">
        <v>770000</v>
      </c>
      <c r="D16" s="21">
        <v>0</v>
      </c>
      <c r="E16" s="20">
        <v>770000</v>
      </c>
      <c r="F16" s="20">
        <v>621698.30000000005</v>
      </c>
      <c r="G16" s="20">
        <v>621698.30000000005</v>
      </c>
      <c r="H16" s="20">
        <v>621698.30000000005</v>
      </c>
      <c r="I16" s="20">
        <v>148301.70000000001</v>
      </c>
      <c r="J16" s="20">
        <v>621698.30000000005</v>
      </c>
      <c r="K16" s="21">
        <v>0</v>
      </c>
    </row>
    <row r="17" spans="1:11">
      <c r="A17" s="19" t="s">
        <v>29</v>
      </c>
      <c r="B17" s="19" t="s">
        <v>30</v>
      </c>
      <c r="C17" s="20">
        <v>7000</v>
      </c>
      <c r="D17" s="21">
        <v>0</v>
      </c>
      <c r="E17" s="20">
        <v>7000</v>
      </c>
      <c r="F17" s="20">
        <v>1054</v>
      </c>
      <c r="G17" s="20">
        <v>1054</v>
      </c>
      <c r="H17" s="20">
        <v>1054</v>
      </c>
      <c r="I17" s="20">
        <v>5946</v>
      </c>
      <c r="J17" s="20">
        <v>1054</v>
      </c>
      <c r="K17" s="21">
        <v>0</v>
      </c>
    </row>
    <row r="18" spans="1:11">
      <c r="A18" s="19" t="s">
        <v>31</v>
      </c>
      <c r="B18" s="19" t="s">
        <v>32</v>
      </c>
      <c r="C18" s="20">
        <v>180000</v>
      </c>
      <c r="D18" s="21">
        <v>0</v>
      </c>
      <c r="E18" s="20">
        <v>180000</v>
      </c>
      <c r="F18" s="20">
        <v>133518</v>
      </c>
      <c r="G18" s="20">
        <v>133518</v>
      </c>
      <c r="H18" s="20">
        <v>133518</v>
      </c>
      <c r="I18" s="20">
        <v>46482</v>
      </c>
      <c r="J18" s="20">
        <v>133518</v>
      </c>
      <c r="K18" s="21">
        <v>0</v>
      </c>
    </row>
    <row r="19" spans="1:11">
      <c r="A19" s="19" t="s">
        <v>33</v>
      </c>
      <c r="B19" s="19" t="s">
        <v>34</v>
      </c>
      <c r="C19" s="20">
        <v>2449800</v>
      </c>
      <c r="D19" s="20">
        <v>-45000</v>
      </c>
      <c r="E19" s="20">
        <v>2404800</v>
      </c>
      <c r="F19" s="20">
        <v>2283535.11</v>
      </c>
      <c r="G19" s="20">
        <v>2283535.11</v>
      </c>
      <c r="H19" s="20">
        <v>2283535.11</v>
      </c>
      <c r="I19" s="20">
        <v>121264.89</v>
      </c>
      <c r="J19" s="20">
        <v>2137322.89</v>
      </c>
      <c r="K19" s="20">
        <v>146212.22</v>
      </c>
    </row>
    <row r="20" spans="1:11">
      <c r="A20" s="19" t="s">
        <v>35</v>
      </c>
      <c r="B20" s="19" t="s">
        <v>36</v>
      </c>
      <c r="C20" s="20">
        <v>80000</v>
      </c>
      <c r="D20" s="21">
        <v>0</v>
      </c>
      <c r="E20" s="20">
        <v>80000</v>
      </c>
      <c r="F20" s="21">
        <v>0</v>
      </c>
      <c r="G20" s="21">
        <v>0</v>
      </c>
      <c r="H20" s="21">
        <v>0</v>
      </c>
      <c r="I20" s="20">
        <v>80000</v>
      </c>
      <c r="J20" s="21">
        <v>0</v>
      </c>
      <c r="K20" s="21">
        <v>0</v>
      </c>
    </row>
    <row r="21" spans="1:11">
      <c r="A21" s="19" t="s">
        <v>37</v>
      </c>
      <c r="B21" s="19" t="s">
        <v>38</v>
      </c>
      <c r="C21" s="20">
        <v>150000</v>
      </c>
      <c r="D21" s="21">
        <v>0</v>
      </c>
      <c r="E21" s="20">
        <v>150000</v>
      </c>
      <c r="F21" s="20">
        <v>365095.88</v>
      </c>
      <c r="G21" s="20">
        <v>365095.88</v>
      </c>
      <c r="H21" s="20">
        <v>365095.88</v>
      </c>
      <c r="I21" s="20">
        <v>-215095.88</v>
      </c>
      <c r="J21" s="20">
        <v>252295.81</v>
      </c>
      <c r="K21" s="20">
        <v>112800.07</v>
      </c>
    </row>
    <row r="22" spans="1:11">
      <c r="A22" s="19" t="s">
        <v>39</v>
      </c>
      <c r="B22" s="19" t="s">
        <v>40</v>
      </c>
      <c r="C22" s="20">
        <v>2555376.4900000002</v>
      </c>
      <c r="D22" s="20">
        <v>51117.4</v>
      </c>
      <c r="E22" s="20">
        <v>2606493.89</v>
      </c>
      <c r="F22" s="20">
        <v>2019300.04</v>
      </c>
      <c r="G22" s="20">
        <v>2019300.04</v>
      </c>
      <c r="H22" s="20">
        <v>2019300.04</v>
      </c>
      <c r="I22" s="20">
        <v>587193.85</v>
      </c>
      <c r="J22" s="20">
        <v>2002323.02</v>
      </c>
      <c r="K22" s="20">
        <v>16977.02</v>
      </c>
    </row>
    <row r="23" spans="1:11">
      <c r="A23" s="16" t="s">
        <v>41</v>
      </c>
      <c r="B23" s="16" t="s">
        <v>42</v>
      </c>
      <c r="C23" s="18">
        <v>17313044.73</v>
      </c>
      <c r="D23" s="18">
        <v>1155442.6000000001</v>
      </c>
      <c r="E23" s="18">
        <v>18468487.329999998</v>
      </c>
      <c r="F23" s="18">
        <v>18577174.199999999</v>
      </c>
      <c r="G23" s="18">
        <v>18577174.199999999</v>
      </c>
      <c r="H23" s="18">
        <v>18577174.199999999</v>
      </c>
      <c r="I23" s="18">
        <v>-108686.87</v>
      </c>
      <c r="J23" s="18">
        <v>17486142.510000002</v>
      </c>
      <c r="K23" s="18">
        <v>1091031.69</v>
      </c>
    </row>
    <row r="24" spans="1:11">
      <c r="A24" s="19" t="s">
        <v>43</v>
      </c>
      <c r="B24" s="19" t="s">
        <v>44</v>
      </c>
      <c r="C24" s="20">
        <v>4975492</v>
      </c>
      <c r="D24" s="21">
        <v>0</v>
      </c>
      <c r="E24" s="20">
        <v>4975492</v>
      </c>
      <c r="F24" s="20">
        <v>6252278.3399999999</v>
      </c>
      <c r="G24" s="20">
        <v>6252278.3399999999</v>
      </c>
      <c r="H24" s="20">
        <v>6252278.3399999999</v>
      </c>
      <c r="I24" s="20">
        <v>-1276786.3400000001</v>
      </c>
      <c r="J24" s="20">
        <v>6156081.9800000004</v>
      </c>
      <c r="K24" s="20">
        <v>96196.36</v>
      </c>
    </row>
    <row r="25" spans="1:11">
      <c r="A25" s="19" t="s">
        <v>45</v>
      </c>
      <c r="B25" s="19" t="s">
        <v>46</v>
      </c>
      <c r="C25" s="20">
        <v>600000</v>
      </c>
      <c r="D25" s="20">
        <v>23500</v>
      </c>
      <c r="E25" s="20">
        <v>623500</v>
      </c>
      <c r="F25" s="20">
        <v>833000</v>
      </c>
      <c r="G25" s="20">
        <v>833000</v>
      </c>
      <c r="H25" s="20">
        <v>833000</v>
      </c>
      <c r="I25" s="20">
        <v>-209500</v>
      </c>
      <c r="J25" s="20">
        <v>787500</v>
      </c>
      <c r="K25" s="20">
        <v>45500</v>
      </c>
    </row>
    <row r="26" spans="1:11">
      <c r="A26" s="19" t="s">
        <v>47</v>
      </c>
      <c r="B26" s="19" t="s">
        <v>48</v>
      </c>
      <c r="C26" s="20">
        <v>3298740</v>
      </c>
      <c r="D26" s="20">
        <v>-150000</v>
      </c>
      <c r="E26" s="20">
        <v>3148740</v>
      </c>
      <c r="F26" s="20">
        <v>1981088.14</v>
      </c>
      <c r="G26" s="20">
        <v>1981088.14</v>
      </c>
      <c r="H26" s="20">
        <v>1981088.14</v>
      </c>
      <c r="I26" s="20">
        <v>1167651.8600000001</v>
      </c>
      <c r="J26" s="20">
        <v>1971549.62</v>
      </c>
      <c r="K26" s="20">
        <v>9538.52</v>
      </c>
    </row>
    <row r="27" spans="1:11">
      <c r="A27" s="19" t="s">
        <v>49</v>
      </c>
      <c r="B27" s="19" t="s">
        <v>50</v>
      </c>
      <c r="C27" s="20">
        <v>2960272.73</v>
      </c>
      <c r="D27" s="20">
        <v>666286.25</v>
      </c>
      <c r="E27" s="20">
        <v>3626558.98</v>
      </c>
      <c r="F27" s="20">
        <v>3525846.47</v>
      </c>
      <c r="G27" s="20">
        <v>3525846.47</v>
      </c>
      <c r="H27" s="20">
        <v>3525846.47</v>
      </c>
      <c r="I27" s="20">
        <v>100712.51</v>
      </c>
      <c r="J27" s="20">
        <v>2696034.16</v>
      </c>
      <c r="K27" s="20">
        <v>829812.31</v>
      </c>
    </row>
    <row r="28" spans="1:11">
      <c r="A28" s="19" t="s">
        <v>51</v>
      </c>
      <c r="B28" s="19" t="s">
        <v>52</v>
      </c>
      <c r="C28" s="20">
        <v>1710000</v>
      </c>
      <c r="D28" s="20">
        <v>5000</v>
      </c>
      <c r="E28" s="20">
        <v>1715000</v>
      </c>
      <c r="F28" s="20">
        <v>1582911.81</v>
      </c>
      <c r="G28" s="20">
        <v>1582911.81</v>
      </c>
      <c r="H28" s="20">
        <v>1582911.81</v>
      </c>
      <c r="I28" s="20">
        <v>132088.19</v>
      </c>
      <c r="J28" s="20">
        <v>1507248.81</v>
      </c>
      <c r="K28" s="20">
        <v>75663</v>
      </c>
    </row>
    <row r="29" spans="1:11">
      <c r="A29" s="19" t="s">
        <v>53</v>
      </c>
      <c r="B29" s="19" t="s">
        <v>54</v>
      </c>
      <c r="C29" s="20">
        <v>7000</v>
      </c>
      <c r="D29" s="21">
        <v>0</v>
      </c>
      <c r="E29" s="20">
        <v>7000</v>
      </c>
      <c r="F29" s="21">
        <v>0</v>
      </c>
      <c r="G29" s="21">
        <v>0</v>
      </c>
      <c r="H29" s="21">
        <v>0</v>
      </c>
      <c r="I29" s="20">
        <v>7000</v>
      </c>
      <c r="J29" s="21">
        <v>0</v>
      </c>
      <c r="K29" s="21">
        <v>0</v>
      </c>
    </row>
    <row r="30" spans="1:11">
      <c r="A30" s="19" t="s">
        <v>55</v>
      </c>
      <c r="B30" s="19" t="s">
        <v>56</v>
      </c>
      <c r="C30" s="20">
        <v>1506840</v>
      </c>
      <c r="D30" s="20">
        <v>-35403.65</v>
      </c>
      <c r="E30" s="20">
        <v>1471436.35</v>
      </c>
      <c r="F30" s="20">
        <v>666740.29</v>
      </c>
      <c r="G30" s="20">
        <v>666740.29</v>
      </c>
      <c r="H30" s="20">
        <v>666740.29</v>
      </c>
      <c r="I30" s="20">
        <v>804696.06</v>
      </c>
      <c r="J30" s="20">
        <v>640681.29</v>
      </c>
      <c r="K30" s="20">
        <v>26059</v>
      </c>
    </row>
    <row r="31" spans="1:11">
      <c r="A31" s="19" t="s">
        <v>57</v>
      </c>
      <c r="B31" s="19" t="s">
        <v>58</v>
      </c>
      <c r="C31" s="21">
        <v>0</v>
      </c>
      <c r="D31" s="21">
        <v>0</v>
      </c>
      <c r="E31" s="21">
        <v>0</v>
      </c>
      <c r="F31" s="20">
        <v>12792.14</v>
      </c>
      <c r="G31" s="20">
        <v>12792.14</v>
      </c>
      <c r="H31" s="20">
        <v>12792.14</v>
      </c>
      <c r="I31" s="20">
        <v>-12792.14</v>
      </c>
      <c r="J31" s="20">
        <v>12792.14</v>
      </c>
      <c r="K31" s="21">
        <v>0</v>
      </c>
    </row>
    <row r="32" spans="1:11">
      <c r="A32" s="19" t="s">
        <v>59</v>
      </c>
      <c r="B32" s="19" t="s">
        <v>60</v>
      </c>
      <c r="C32" s="20">
        <v>2254700</v>
      </c>
      <c r="D32" s="20">
        <v>646060</v>
      </c>
      <c r="E32" s="20">
        <v>2900760</v>
      </c>
      <c r="F32" s="20">
        <v>3722517.01</v>
      </c>
      <c r="G32" s="20">
        <v>3722517.01</v>
      </c>
      <c r="H32" s="20">
        <v>3722517.01</v>
      </c>
      <c r="I32" s="20">
        <v>-821757.01</v>
      </c>
      <c r="J32" s="20">
        <v>3714254.51</v>
      </c>
      <c r="K32" s="20">
        <v>8262.5</v>
      </c>
    </row>
    <row r="33" spans="1:11">
      <c r="A33" s="16" t="s">
        <v>61</v>
      </c>
      <c r="B33" s="16" t="s">
        <v>62</v>
      </c>
      <c r="C33" s="18">
        <v>39640665.140000001</v>
      </c>
      <c r="D33" s="18">
        <v>3550160.27</v>
      </c>
      <c r="E33" s="18">
        <v>43190825.409999996</v>
      </c>
      <c r="F33" s="18">
        <v>10932924.92</v>
      </c>
      <c r="G33" s="18">
        <v>10932924.92</v>
      </c>
      <c r="H33" s="18">
        <v>10932924.92</v>
      </c>
      <c r="I33" s="18">
        <v>32257900.489999998</v>
      </c>
      <c r="J33" s="18">
        <v>10932924.92</v>
      </c>
      <c r="K33" s="17">
        <v>0</v>
      </c>
    </row>
    <row r="34" spans="1:11">
      <c r="A34" s="19" t="s">
        <v>63</v>
      </c>
      <c r="B34" s="19" t="s">
        <v>64</v>
      </c>
      <c r="C34" s="20">
        <v>38172665.140000001</v>
      </c>
      <c r="D34" s="20">
        <v>3114217.37</v>
      </c>
      <c r="E34" s="20">
        <v>41286882.509999998</v>
      </c>
      <c r="F34" s="20">
        <v>9945359.7699999996</v>
      </c>
      <c r="G34" s="20">
        <v>9945359.7699999996</v>
      </c>
      <c r="H34" s="20">
        <v>9945359.7699999996</v>
      </c>
      <c r="I34" s="20">
        <v>31341522.739999998</v>
      </c>
      <c r="J34" s="20">
        <v>9945359.7699999996</v>
      </c>
      <c r="K34" s="21">
        <v>0</v>
      </c>
    </row>
    <row r="35" spans="1:11">
      <c r="A35" s="19" t="s">
        <v>65</v>
      </c>
      <c r="B35" s="19" t="s">
        <v>66</v>
      </c>
      <c r="C35" s="20">
        <v>1468000</v>
      </c>
      <c r="D35" s="20">
        <v>435942.9</v>
      </c>
      <c r="E35" s="20">
        <v>1903942.9</v>
      </c>
      <c r="F35" s="20">
        <v>832549.38</v>
      </c>
      <c r="G35" s="20">
        <v>832549.38</v>
      </c>
      <c r="H35" s="20">
        <v>832549.38</v>
      </c>
      <c r="I35" s="20">
        <v>1071393.52</v>
      </c>
      <c r="J35" s="20">
        <v>832549.38</v>
      </c>
      <c r="K35" s="21">
        <v>0</v>
      </c>
    </row>
    <row r="36" spans="1:11">
      <c r="A36" s="19" t="s">
        <v>67</v>
      </c>
      <c r="B36" s="19" t="s">
        <v>68</v>
      </c>
      <c r="C36" s="21">
        <v>0</v>
      </c>
      <c r="D36" s="21">
        <v>0</v>
      </c>
      <c r="E36" s="21">
        <v>0</v>
      </c>
      <c r="F36" s="20">
        <v>22000</v>
      </c>
      <c r="G36" s="20">
        <v>22000</v>
      </c>
      <c r="H36" s="20">
        <v>22000</v>
      </c>
      <c r="I36" s="20">
        <v>-22000</v>
      </c>
      <c r="J36" s="20">
        <v>22000</v>
      </c>
      <c r="K36" s="21">
        <v>0</v>
      </c>
    </row>
    <row r="37" spans="1:11">
      <c r="A37" s="19" t="s">
        <v>69</v>
      </c>
      <c r="B37" s="19" t="s">
        <v>70</v>
      </c>
      <c r="C37" s="21">
        <v>0</v>
      </c>
      <c r="D37" s="21">
        <v>0</v>
      </c>
      <c r="E37" s="21">
        <v>0</v>
      </c>
      <c r="F37" s="20">
        <v>133015.76999999999</v>
      </c>
      <c r="G37" s="20">
        <v>133015.76999999999</v>
      </c>
      <c r="H37" s="20">
        <v>133015.76999999999</v>
      </c>
      <c r="I37" s="20">
        <v>-133015.76999999999</v>
      </c>
      <c r="J37" s="20">
        <v>133015.76999999999</v>
      </c>
      <c r="K37" s="21">
        <v>0</v>
      </c>
    </row>
    <row r="38" spans="1:11">
      <c r="A38" s="16" t="s">
        <v>71</v>
      </c>
      <c r="B38" s="16" t="s">
        <v>72</v>
      </c>
      <c r="C38" s="18">
        <v>567000</v>
      </c>
      <c r="D38" s="18">
        <v>200000</v>
      </c>
      <c r="E38" s="18">
        <v>767000</v>
      </c>
      <c r="F38" s="18">
        <v>680195.87</v>
      </c>
      <c r="G38" s="18">
        <v>680195.87</v>
      </c>
      <c r="H38" s="18">
        <v>680195.87</v>
      </c>
      <c r="I38" s="18">
        <v>86804.13</v>
      </c>
      <c r="J38" s="18">
        <v>680195.87</v>
      </c>
      <c r="K38" s="17">
        <v>0</v>
      </c>
    </row>
    <row r="39" spans="1:11">
      <c r="A39" s="19" t="s">
        <v>73</v>
      </c>
      <c r="B39" s="19" t="s">
        <v>74</v>
      </c>
      <c r="C39" s="20">
        <v>567000</v>
      </c>
      <c r="D39" s="20">
        <v>200000</v>
      </c>
      <c r="E39" s="20">
        <v>767000</v>
      </c>
      <c r="F39" s="20">
        <v>680195.87</v>
      </c>
      <c r="G39" s="20">
        <v>680195.87</v>
      </c>
      <c r="H39" s="20">
        <v>680195.87</v>
      </c>
      <c r="I39" s="20">
        <v>86804.13</v>
      </c>
      <c r="J39" s="20">
        <v>680195.87</v>
      </c>
      <c r="K39" s="21">
        <v>0</v>
      </c>
    </row>
    <row r="40" spans="1:11">
      <c r="A40" s="16" t="s">
        <v>75</v>
      </c>
      <c r="B40" s="16" t="s">
        <v>76</v>
      </c>
      <c r="C40" s="17">
        <v>0</v>
      </c>
      <c r="D40" s="17">
        <v>0</v>
      </c>
      <c r="E40" s="17">
        <v>0</v>
      </c>
      <c r="F40" s="18">
        <v>134407.44</v>
      </c>
      <c r="G40" s="18">
        <v>134407.44</v>
      </c>
      <c r="H40" s="18">
        <v>134407.44</v>
      </c>
      <c r="I40" s="18">
        <v>-134407.44</v>
      </c>
      <c r="J40" s="18">
        <v>134407.44</v>
      </c>
      <c r="K40" s="17">
        <v>0</v>
      </c>
    </row>
    <row r="41" spans="1:11">
      <c r="A41" s="19" t="s">
        <v>77</v>
      </c>
      <c r="B41" s="19" t="s">
        <v>78</v>
      </c>
      <c r="C41" s="21">
        <v>0</v>
      </c>
      <c r="D41" s="21">
        <v>0</v>
      </c>
      <c r="E41" s="21">
        <v>0</v>
      </c>
      <c r="F41" s="20">
        <v>134407.44</v>
      </c>
      <c r="G41" s="20">
        <v>134407.44</v>
      </c>
      <c r="H41" s="20">
        <v>134407.44</v>
      </c>
      <c r="I41" s="20">
        <v>-134407.44</v>
      </c>
      <c r="J41" s="20">
        <v>134407.44</v>
      </c>
      <c r="K41" s="21">
        <v>0</v>
      </c>
    </row>
    <row r="42" spans="1:11">
      <c r="A42" s="22" t="s">
        <v>9</v>
      </c>
      <c r="B42" s="1"/>
      <c r="C42" s="18">
        <v>126840383.89</v>
      </c>
      <c r="D42" s="18">
        <v>4911720.2699999996</v>
      </c>
      <c r="E42" s="18">
        <v>131752104.16</v>
      </c>
      <c r="F42" s="18">
        <v>131706736.84999999</v>
      </c>
      <c r="G42" s="18">
        <v>131706736.84999999</v>
      </c>
      <c r="H42" s="23">
        <v>131706736.84999999</v>
      </c>
      <c r="I42" s="18">
        <v>45367.31</v>
      </c>
      <c r="J42" s="18">
        <v>124682041.20999999</v>
      </c>
      <c r="K42" s="18">
        <v>7024695.6399999997</v>
      </c>
    </row>
  </sheetData>
  <mergeCells count="4">
    <mergeCell ref="A1:E1"/>
    <mergeCell ref="C2:J2"/>
    <mergeCell ref="C5:J5"/>
    <mergeCell ref="C6:J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2"/>
  <sheetViews>
    <sheetView topLeftCell="A28" workbookViewId="0">
      <selection activeCell="D42" sqref="D42"/>
    </sheetView>
  </sheetViews>
  <sheetFormatPr baseColWidth="10" defaultColWidth="14.83984375" defaultRowHeight="13.8"/>
  <cols>
    <col min="1" max="1" width="14.83984375" style="2"/>
    <col min="2" max="2" width="25.41796875" style="2" customWidth="1"/>
    <col min="3" max="3" width="26.83984375" style="2" customWidth="1"/>
    <col min="4" max="4" width="26.41796875" style="2" customWidth="1"/>
    <col min="5" max="5" width="14.83984375" style="2"/>
    <col min="6" max="6" width="24" style="2" customWidth="1"/>
    <col min="7" max="257" width="14.83984375" style="2"/>
    <col min="258" max="258" width="25.41796875" style="2" customWidth="1"/>
    <col min="259" max="259" width="26.83984375" style="2" customWidth="1"/>
    <col min="260" max="260" width="26.41796875" style="2" customWidth="1"/>
    <col min="261" max="261" width="14.83984375" style="2"/>
    <col min="262" max="262" width="24" style="2" customWidth="1"/>
    <col min="263" max="513" width="14.83984375" style="2"/>
    <col min="514" max="514" width="25.41796875" style="2" customWidth="1"/>
    <col min="515" max="515" width="26.83984375" style="2" customWidth="1"/>
    <col min="516" max="516" width="26.41796875" style="2" customWidth="1"/>
    <col min="517" max="517" width="14.83984375" style="2"/>
    <col min="518" max="518" width="24" style="2" customWidth="1"/>
    <col min="519" max="769" width="14.83984375" style="2"/>
    <col min="770" max="770" width="25.41796875" style="2" customWidth="1"/>
    <col min="771" max="771" width="26.83984375" style="2" customWidth="1"/>
    <col min="772" max="772" width="26.41796875" style="2" customWidth="1"/>
    <col min="773" max="773" width="14.83984375" style="2"/>
    <col min="774" max="774" width="24" style="2" customWidth="1"/>
    <col min="775" max="1025" width="14.83984375" style="2"/>
    <col min="1026" max="1026" width="25.41796875" style="2" customWidth="1"/>
    <col min="1027" max="1027" width="26.83984375" style="2" customWidth="1"/>
    <col min="1028" max="1028" width="26.41796875" style="2" customWidth="1"/>
    <col min="1029" max="1029" width="14.83984375" style="2"/>
    <col min="1030" max="1030" width="24" style="2" customWidth="1"/>
    <col min="1031" max="1281" width="14.83984375" style="2"/>
    <col min="1282" max="1282" width="25.41796875" style="2" customWidth="1"/>
    <col min="1283" max="1283" width="26.83984375" style="2" customWidth="1"/>
    <col min="1284" max="1284" width="26.41796875" style="2" customWidth="1"/>
    <col min="1285" max="1285" width="14.83984375" style="2"/>
    <col min="1286" max="1286" width="24" style="2" customWidth="1"/>
    <col min="1287" max="1537" width="14.83984375" style="2"/>
    <col min="1538" max="1538" width="25.41796875" style="2" customWidth="1"/>
    <col min="1539" max="1539" width="26.83984375" style="2" customWidth="1"/>
    <col min="1540" max="1540" width="26.41796875" style="2" customWidth="1"/>
    <col min="1541" max="1541" width="14.83984375" style="2"/>
    <col min="1542" max="1542" width="24" style="2" customWidth="1"/>
    <col min="1543" max="1793" width="14.83984375" style="2"/>
    <col min="1794" max="1794" width="25.41796875" style="2" customWidth="1"/>
    <col min="1795" max="1795" width="26.83984375" style="2" customWidth="1"/>
    <col min="1796" max="1796" width="26.41796875" style="2" customWidth="1"/>
    <col min="1797" max="1797" width="14.83984375" style="2"/>
    <col min="1798" max="1798" width="24" style="2" customWidth="1"/>
    <col min="1799" max="2049" width="14.83984375" style="2"/>
    <col min="2050" max="2050" width="25.41796875" style="2" customWidth="1"/>
    <col min="2051" max="2051" width="26.83984375" style="2" customWidth="1"/>
    <col min="2052" max="2052" width="26.41796875" style="2" customWidth="1"/>
    <col min="2053" max="2053" width="14.83984375" style="2"/>
    <col min="2054" max="2054" width="24" style="2" customWidth="1"/>
    <col min="2055" max="2305" width="14.83984375" style="2"/>
    <col min="2306" max="2306" width="25.41796875" style="2" customWidth="1"/>
    <col min="2307" max="2307" width="26.83984375" style="2" customWidth="1"/>
    <col min="2308" max="2308" width="26.41796875" style="2" customWidth="1"/>
    <col min="2309" max="2309" width="14.83984375" style="2"/>
    <col min="2310" max="2310" width="24" style="2" customWidth="1"/>
    <col min="2311" max="2561" width="14.83984375" style="2"/>
    <col min="2562" max="2562" width="25.41796875" style="2" customWidth="1"/>
    <col min="2563" max="2563" width="26.83984375" style="2" customWidth="1"/>
    <col min="2564" max="2564" width="26.41796875" style="2" customWidth="1"/>
    <col min="2565" max="2565" width="14.83984375" style="2"/>
    <col min="2566" max="2566" width="24" style="2" customWidth="1"/>
    <col min="2567" max="2817" width="14.83984375" style="2"/>
    <col min="2818" max="2818" width="25.41796875" style="2" customWidth="1"/>
    <col min="2819" max="2819" width="26.83984375" style="2" customWidth="1"/>
    <col min="2820" max="2820" width="26.41796875" style="2" customWidth="1"/>
    <col min="2821" max="2821" width="14.83984375" style="2"/>
    <col min="2822" max="2822" width="24" style="2" customWidth="1"/>
    <col min="2823" max="3073" width="14.83984375" style="2"/>
    <col min="3074" max="3074" width="25.41796875" style="2" customWidth="1"/>
    <col min="3075" max="3075" width="26.83984375" style="2" customWidth="1"/>
    <col min="3076" max="3076" width="26.41796875" style="2" customWidth="1"/>
    <col min="3077" max="3077" width="14.83984375" style="2"/>
    <col min="3078" max="3078" width="24" style="2" customWidth="1"/>
    <col min="3079" max="3329" width="14.83984375" style="2"/>
    <col min="3330" max="3330" width="25.41796875" style="2" customWidth="1"/>
    <col min="3331" max="3331" width="26.83984375" style="2" customWidth="1"/>
    <col min="3332" max="3332" width="26.41796875" style="2" customWidth="1"/>
    <col min="3333" max="3333" width="14.83984375" style="2"/>
    <col min="3334" max="3334" width="24" style="2" customWidth="1"/>
    <col min="3335" max="3585" width="14.83984375" style="2"/>
    <col min="3586" max="3586" width="25.41796875" style="2" customWidth="1"/>
    <col min="3587" max="3587" width="26.83984375" style="2" customWidth="1"/>
    <col min="3588" max="3588" width="26.41796875" style="2" customWidth="1"/>
    <col min="3589" max="3589" width="14.83984375" style="2"/>
    <col min="3590" max="3590" width="24" style="2" customWidth="1"/>
    <col min="3591" max="3841" width="14.83984375" style="2"/>
    <col min="3842" max="3842" width="25.41796875" style="2" customWidth="1"/>
    <col min="3843" max="3843" width="26.83984375" style="2" customWidth="1"/>
    <col min="3844" max="3844" width="26.41796875" style="2" customWidth="1"/>
    <col min="3845" max="3845" width="14.83984375" style="2"/>
    <col min="3846" max="3846" width="24" style="2" customWidth="1"/>
    <col min="3847" max="4097" width="14.83984375" style="2"/>
    <col min="4098" max="4098" width="25.41796875" style="2" customWidth="1"/>
    <col min="4099" max="4099" width="26.83984375" style="2" customWidth="1"/>
    <col min="4100" max="4100" width="26.41796875" style="2" customWidth="1"/>
    <col min="4101" max="4101" width="14.83984375" style="2"/>
    <col min="4102" max="4102" width="24" style="2" customWidth="1"/>
    <col min="4103" max="4353" width="14.83984375" style="2"/>
    <col min="4354" max="4354" width="25.41796875" style="2" customWidth="1"/>
    <col min="4355" max="4355" width="26.83984375" style="2" customWidth="1"/>
    <col min="4356" max="4356" width="26.41796875" style="2" customWidth="1"/>
    <col min="4357" max="4357" width="14.83984375" style="2"/>
    <col min="4358" max="4358" width="24" style="2" customWidth="1"/>
    <col min="4359" max="4609" width="14.83984375" style="2"/>
    <col min="4610" max="4610" width="25.41796875" style="2" customWidth="1"/>
    <col min="4611" max="4611" width="26.83984375" style="2" customWidth="1"/>
    <col min="4612" max="4612" width="26.41796875" style="2" customWidth="1"/>
    <col min="4613" max="4613" width="14.83984375" style="2"/>
    <col min="4614" max="4614" width="24" style="2" customWidth="1"/>
    <col min="4615" max="4865" width="14.83984375" style="2"/>
    <col min="4866" max="4866" width="25.41796875" style="2" customWidth="1"/>
    <col min="4867" max="4867" width="26.83984375" style="2" customWidth="1"/>
    <col min="4868" max="4868" width="26.41796875" style="2" customWidth="1"/>
    <col min="4869" max="4869" width="14.83984375" style="2"/>
    <col min="4870" max="4870" width="24" style="2" customWidth="1"/>
    <col min="4871" max="5121" width="14.83984375" style="2"/>
    <col min="5122" max="5122" width="25.41796875" style="2" customWidth="1"/>
    <col min="5123" max="5123" width="26.83984375" style="2" customWidth="1"/>
    <col min="5124" max="5124" width="26.41796875" style="2" customWidth="1"/>
    <col min="5125" max="5125" width="14.83984375" style="2"/>
    <col min="5126" max="5126" width="24" style="2" customWidth="1"/>
    <col min="5127" max="5377" width="14.83984375" style="2"/>
    <col min="5378" max="5378" width="25.41796875" style="2" customWidth="1"/>
    <col min="5379" max="5379" width="26.83984375" style="2" customWidth="1"/>
    <col min="5380" max="5380" width="26.41796875" style="2" customWidth="1"/>
    <col min="5381" max="5381" width="14.83984375" style="2"/>
    <col min="5382" max="5382" width="24" style="2" customWidth="1"/>
    <col min="5383" max="5633" width="14.83984375" style="2"/>
    <col min="5634" max="5634" width="25.41796875" style="2" customWidth="1"/>
    <col min="5635" max="5635" width="26.83984375" style="2" customWidth="1"/>
    <col min="5636" max="5636" width="26.41796875" style="2" customWidth="1"/>
    <col min="5637" max="5637" width="14.83984375" style="2"/>
    <col min="5638" max="5638" width="24" style="2" customWidth="1"/>
    <col min="5639" max="5889" width="14.83984375" style="2"/>
    <col min="5890" max="5890" width="25.41796875" style="2" customWidth="1"/>
    <col min="5891" max="5891" width="26.83984375" style="2" customWidth="1"/>
    <col min="5892" max="5892" width="26.41796875" style="2" customWidth="1"/>
    <col min="5893" max="5893" width="14.83984375" style="2"/>
    <col min="5894" max="5894" width="24" style="2" customWidth="1"/>
    <col min="5895" max="6145" width="14.83984375" style="2"/>
    <col min="6146" max="6146" width="25.41796875" style="2" customWidth="1"/>
    <col min="6147" max="6147" width="26.83984375" style="2" customWidth="1"/>
    <col min="6148" max="6148" width="26.41796875" style="2" customWidth="1"/>
    <col min="6149" max="6149" width="14.83984375" style="2"/>
    <col min="6150" max="6150" width="24" style="2" customWidth="1"/>
    <col min="6151" max="6401" width="14.83984375" style="2"/>
    <col min="6402" max="6402" width="25.41796875" style="2" customWidth="1"/>
    <col min="6403" max="6403" width="26.83984375" style="2" customWidth="1"/>
    <col min="6404" max="6404" width="26.41796875" style="2" customWidth="1"/>
    <col min="6405" max="6405" width="14.83984375" style="2"/>
    <col min="6406" max="6406" width="24" style="2" customWidth="1"/>
    <col min="6407" max="6657" width="14.83984375" style="2"/>
    <col min="6658" max="6658" width="25.41796875" style="2" customWidth="1"/>
    <col min="6659" max="6659" width="26.83984375" style="2" customWidth="1"/>
    <col min="6660" max="6660" width="26.41796875" style="2" customWidth="1"/>
    <col min="6661" max="6661" width="14.83984375" style="2"/>
    <col min="6662" max="6662" width="24" style="2" customWidth="1"/>
    <col min="6663" max="6913" width="14.83984375" style="2"/>
    <col min="6914" max="6914" width="25.41796875" style="2" customWidth="1"/>
    <col min="6915" max="6915" width="26.83984375" style="2" customWidth="1"/>
    <col min="6916" max="6916" width="26.41796875" style="2" customWidth="1"/>
    <col min="6917" max="6917" width="14.83984375" style="2"/>
    <col min="6918" max="6918" width="24" style="2" customWidth="1"/>
    <col min="6919" max="7169" width="14.83984375" style="2"/>
    <col min="7170" max="7170" width="25.41796875" style="2" customWidth="1"/>
    <col min="7171" max="7171" width="26.83984375" style="2" customWidth="1"/>
    <col min="7172" max="7172" width="26.41796875" style="2" customWidth="1"/>
    <col min="7173" max="7173" width="14.83984375" style="2"/>
    <col min="7174" max="7174" width="24" style="2" customWidth="1"/>
    <col min="7175" max="7425" width="14.83984375" style="2"/>
    <col min="7426" max="7426" width="25.41796875" style="2" customWidth="1"/>
    <col min="7427" max="7427" width="26.83984375" style="2" customWidth="1"/>
    <col min="7428" max="7428" width="26.41796875" style="2" customWidth="1"/>
    <col min="7429" max="7429" width="14.83984375" style="2"/>
    <col min="7430" max="7430" width="24" style="2" customWidth="1"/>
    <col min="7431" max="7681" width="14.83984375" style="2"/>
    <col min="7682" max="7682" width="25.41796875" style="2" customWidth="1"/>
    <col min="7683" max="7683" width="26.83984375" style="2" customWidth="1"/>
    <col min="7684" max="7684" width="26.41796875" style="2" customWidth="1"/>
    <col min="7685" max="7685" width="14.83984375" style="2"/>
    <col min="7686" max="7686" width="24" style="2" customWidth="1"/>
    <col min="7687" max="7937" width="14.83984375" style="2"/>
    <col min="7938" max="7938" width="25.41796875" style="2" customWidth="1"/>
    <col min="7939" max="7939" width="26.83984375" style="2" customWidth="1"/>
    <col min="7940" max="7940" width="26.41796875" style="2" customWidth="1"/>
    <col min="7941" max="7941" width="14.83984375" style="2"/>
    <col min="7942" max="7942" width="24" style="2" customWidth="1"/>
    <col min="7943" max="8193" width="14.83984375" style="2"/>
    <col min="8194" max="8194" width="25.41796875" style="2" customWidth="1"/>
    <col min="8195" max="8195" width="26.83984375" style="2" customWidth="1"/>
    <col min="8196" max="8196" width="26.41796875" style="2" customWidth="1"/>
    <col min="8197" max="8197" width="14.83984375" style="2"/>
    <col min="8198" max="8198" width="24" style="2" customWidth="1"/>
    <col min="8199" max="8449" width="14.83984375" style="2"/>
    <col min="8450" max="8450" width="25.41796875" style="2" customWidth="1"/>
    <col min="8451" max="8451" width="26.83984375" style="2" customWidth="1"/>
    <col min="8452" max="8452" width="26.41796875" style="2" customWidth="1"/>
    <col min="8453" max="8453" width="14.83984375" style="2"/>
    <col min="8454" max="8454" width="24" style="2" customWidth="1"/>
    <col min="8455" max="8705" width="14.83984375" style="2"/>
    <col min="8706" max="8706" width="25.41796875" style="2" customWidth="1"/>
    <col min="8707" max="8707" width="26.83984375" style="2" customWidth="1"/>
    <col min="8708" max="8708" width="26.41796875" style="2" customWidth="1"/>
    <col min="8709" max="8709" width="14.83984375" style="2"/>
    <col min="8710" max="8710" width="24" style="2" customWidth="1"/>
    <col min="8711" max="8961" width="14.83984375" style="2"/>
    <col min="8962" max="8962" width="25.41796875" style="2" customWidth="1"/>
    <col min="8963" max="8963" width="26.83984375" style="2" customWidth="1"/>
    <col min="8964" max="8964" width="26.41796875" style="2" customWidth="1"/>
    <col min="8965" max="8965" width="14.83984375" style="2"/>
    <col min="8966" max="8966" width="24" style="2" customWidth="1"/>
    <col min="8967" max="9217" width="14.83984375" style="2"/>
    <col min="9218" max="9218" width="25.41796875" style="2" customWidth="1"/>
    <col min="9219" max="9219" width="26.83984375" style="2" customWidth="1"/>
    <col min="9220" max="9220" width="26.41796875" style="2" customWidth="1"/>
    <col min="9221" max="9221" width="14.83984375" style="2"/>
    <col min="9222" max="9222" width="24" style="2" customWidth="1"/>
    <col min="9223" max="9473" width="14.83984375" style="2"/>
    <col min="9474" max="9474" width="25.41796875" style="2" customWidth="1"/>
    <col min="9475" max="9475" width="26.83984375" style="2" customWidth="1"/>
    <col min="9476" max="9476" width="26.41796875" style="2" customWidth="1"/>
    <col min="9477" max="9477" width="14.83984375" style="2"/>
    <col min="9478" max="9478" width="24" style="2" customWidth="1"/>
    <col min="9479" max="9729" width="14.83984375" style="2"/>
    <col min="9730" max="9730" width="25.41796875" style="2" customWidth="1"/>
    <col min="9731" max="9731" width="26.83984375" style="2" customWidth="1"/>
    <col min="9732" max="9732" width="26.41796875" style="2" customWidth="1"/>
    <col min="9733" max="9733" width="14.83984375" style="2"/>
    <col min="9734" max="9734" width="24" style="2" customWidth="1"/>
    <col min="9735" max="9985" width="14.83984375" style="2"/>
    <col min="9986" max="9986" width="25.41796875" style="2" customWidth="1"/>
    <col min="9987" max="9987" width="26.83984375" style="2" customWidth="1"/>
    <col min="9988" max="9988" width="26.41796875" style="2" customWidth="1"/>
    <col min="9989" max="9989" width="14.83984375" style="2"/>
    <col min="9990" max="9990" width="24" style="2" customWidth="1"/>
    <col min="9991" max="10241" width="14.83984375" style="2"/>
    <col min="10242" max="10242" width="25.41796875" style="2" customWidth="1"/>
    <col min="10243" max="10243" width="26.83984375" style="2" customWidth="1"/>
    <col min="10244" max="10244" width="26.41796875" style="2" customWidth="1"/>
    <col min="10245" max="10245" width="14.83984375" style="2"/>
    <col min="10246" max="10246" width="24" style="2" customWidth="1"/>
    <col min="10247" max="10497" width="14.83984375" style="2"/>
    <col min="10498" max="10498" width="25.41796875" style="2" customWidth="1"/>
    <col min="10499" max="10499" width="26.83984375" style="2" customWidth="1"/>
    <col min="10500" max="10500" width="26.41796875" style="2" customWidth="1"/>
    <col min="10501" max="10501" width="14.83984375" style="2"/>
    <col min="10502" max="10502" width="24" style="2" customWidth="1"/>
    <col min="10503" max="10753" width="14.83984375" style="2"/>
    <col min="10754" max="10754" width="25.41796875" style="2" customWidth="1"/>
    <col min="10755" max="10755" width="26.83984375" style="2" customWidth="1"/>
    <col min="10756" max="10756" width="26.41796875" style="2" customWidth="1"/>
    <col min="10757" max="10757" width="14.83984375" style="2"/>
    <col min="10758" max="10758" width="24" style="2" customWidth="1"/>
    <col min="10759" max="11009" width="14.83984375" style="2"/>
    <col min="11010" max="11010" width="25.41796875" style="2" customWidth="1"/>
    <col min="11011" max="11011" width="26.83984375" style="2" customWidth="1"/>
    <col min="11012" max="11012" width="26.41796875" style="2" customWidth="1"/>
    <col min="11013" max="11013" width="14.83984375" style="2"/>
    <col min="11014" max="11014" width="24" style="2" customWidth="1"/>
    <col min="11015" max="11265" width="14.83984375" style="2"/>
    <col min="11266" max="11266" width="25.41796875" style="2" customWidth="1"/>
    <col min="11267" max="11267" width="26.83984375" style="2" customWidth="1"/>
    <col min="11268" max="11268" width="26.41796875" style="2" customWidth="1"/>
    <col min="11269" max="11269" width="14.83984375" style="2"/>
    <col min="11270" max="11270" width="24" style="2" customWidth="1"/>
    <col min="11271" max="11521" width="14.83984375" style="2"/>
    <col min="11522" max="11522" width="25.41796875" style="2" customWidth="1"/>
    <col min="11523" max="11523" width="26.83984375" style="2" customWidth="1"/>
    <col min="11524" max="11524" width="26.41796875" style="2" customWidth="1"/>
    <col min="11525" max="11525" width="14.83984375" style="2"/>
    <col min="11526" max="11526" width="24" style="2" customWidth="1"/>
    <col min="11527" max="11777" width="14.83984375" style="2"/>
    <col min="11778" max="11778" width="25.41796875" style="2" customWidth="1"/>
    <col min="11779" max="11779" width="26.83984375" style="2" customWidth="1"/>
    <col min="11780" max="11780" width="26.41796875" style="2" customWidth="1"/>
    <col min="11781" max="11781" width="14.83984375" style="2"/>
    <col min="11782" max="11782" width="24" style="2" customWidth="1"/>
    <col min="11783" max="12033" width="14.83984375" style="2"/>
    <col min="12034" max="12034" width="25.41796875" style="2" customWidth="1"/>
    <col min="12035" max="12035" width="26.83984375" style="2" customWidth="1"/>
    <col min="12036" max="12036" width="26.41796875" style="2" customWidth="1"/>
    <col min="12037" max="12037" width="14.83984375" style="2"/>
    <col min="12038" max="12038" width="24" style="2" customWidth="1"/>
    <col min="12039" max="12289" width="14.83984375" style="2"/>
    <col min="12290" max="12290" width="25.41796875" style="2" customWidth="1"/>
    <col min="12291" max="12291" width="26.83984375" style="2" customWidth="1"/>
    <col min="12292" max="12292" width="26.41796875" style="2" customWidth="1"/>
    <col min="12293" max="12293" width="14.83984375" style="2"/>
    <col min="12294" max="12294" width="24" style="2" customWidth="1"/>
    <col min="12295" max="12545" width="14.83984375" style="2"/>
    <col min="12546" max="12546" width="25.41796875" style="2" customWidth="1"/>
    <col min="12547" max="12547" width="26.83984375" style="2" customWidth="1"/>
    <col min="12548" max="12548" width="26.41796875" style="2" customWidth="1"/>
    <col min="12549" max="12549" width="14.83984375" style="2"/>
    <col min="12550" max="12550" width="24" style="2" customWidth="1"/>
    <col min="12551" max="12801" width="14.83984375" style="2"/>
    <col min="12802" max="12802" width="25.41796875" style="2" customWidth="1"/>
    <col min="12803" max="12803" width="26.83984375" style="2" customWidth="1"/>
    <col min="12804" max="12804" width="26.41796875" style="2" customWidth="1"/>
    <col min="12805" max="12805" width="14.83984375" style="2"/>
    <col min="12806" max="12806" width="24" style="2" customWidth="1"/>
    <col min="12807" max="13057" width="14.83984375" style="2"/>
    <col min="13058" max="13058" width="25.41796875" style="2" customWidth="1"/>
    <col min="13059" max="13059" width="26.83984375" style="2" customWidth="1"/>
    <col min="13060" max="13060" width="26.41796875" style="2" customWidth="1"/>
    <col min="13061" max="13061" width="14.83984375" style="2"/>
    <col min="13062" max="13062" width="24" style="2" customWidth="1"/>
    <col min="13063" max="13313" width="14.83984375" style="2"/>
    <col min="13314" max="13314" width="25.41796875" style="2" customWidth="1"/>
    <col min="13315" max="13315" width="26.83984375" style="2" customWidth="1"/>
    <col min="13316" max="13316" width="26.41796875" style="2" customWidth="1"/>
    <col min="13317" max="13317" width="14.83984375" style="2"/>
    <col min="13318" max="13318" width="24" style="2" customWidth="1"/>
    <col min="13319" max="13569" width="14.83984375" style="2"/>
    <col min="13570" max="13570" width="25.41796875" style="2" customWidth="1"/>
    <col min="13571" max="13571" width="26.83984375" style="2" customWidth="1"/>
    <col min="13572" max="13572" width="26.41796875" style="2" customWidth="1"/>
    <col min="13573" max="13573" width="14.83984375" style="2"/>
    <col min="13574" max="13574" width="24" style="2" customWidth="1"/>
    <col min="13575" max="13825" width="14.83984375" style="2"/>
    <col min="13826" max="13826" width="25.41796875" style="2" customWidth="1"/>
    <col min="13827" max="13827" width="26.83984375" style="2" customWidth="1"/>
    <col min="13828" max="13828" width="26.41796875" style="2" customWidth="1"/>
    <col min="13829" max="13829" width="14.83984375" style="2"/>
    <col min="13830" max="13830" width="24" style="2" customWidth="1"/>
    <col min="13831" max="14081" width="14.83984375" style="2"/>
    <col min="14082" max="14082" width="25.41796875" style="2" customWidth="1"/>
    <col min="14083" max="14083" width="26.83984375" style="2" customWidth="1"/>
    <col min="14084" max="14084" width="26.41796875" style="2" customWidth="1"/>
    <col min="14085" max="14085" width="14.83984375" style="2"/>
    <col min="14086" max="14086" width="24" style="2" customWidth="1"/>
    <col min="14087" max="14337" width="14.83984375" style="2"/>
    <col min="14338" max="14338" width="25.41796875" style="2" customWidth="1"/>
    <col min="14339" max="14339" width="26.83984375" style="2" customWidth="1"/>
    <col min="14340" max="14340" width="26.41796875" style="2" customWidth="1"/>
    <col min="14341" max="14341" width="14.83984375" style="2"/>
    <col min="14342" max="14342" width="24" style="2" customWidth="1"/>
    <col min="14343" max="14593" width="14.83984375" style="2"/>
    <col min="14594" max="14594" width="25.41796875" style="2" customWidth="1"/>
    <col min="14595" max="14595" width="26.83984375" style="2" customWidth="1"/>
    <col min="14596" max="14596" width="26.41796875" style="2" customWidth="1"/>
    <col min="14597" max="14597" width="14.83984375" style="2"/>
    <col min="14598" max="14598" width="24" style="2" customWidth="1"/>
    <col min="14599" max="14849" width="14.83984375" style="2"/>
    <col min="14850" max="14850" width="25.41796875" style="2" customWidth="1"/>
    <col min="14851" max="14851" width="26.83984375" style="2" customWidth="1"/>
    <col min="14852" max="14852" width="26.41796875" style="2" customWidth="1"/>
    <col min="14853" max="14853" width="14.83984375" style="2"/>
    <col min="14854" max="14854" width="24" style="2" customWidth="1"/>
    <col min="14855" max="15105" width="14.83984375" style="2"/>
    <col min="15106" max="15106" width="25.41796875" style="2" customWidth="1"/>
    <col min="15107" max="15107" width="26.83984375" style="2" customWidth="1"/>
    <col min="15108" max="15108" width="26.41796875" style="2" customWidth="1"/>
    <col min="15109" max="15109" width="14.83984375" style="2"/>
    <col min="15110" max="15110" width="24" style="2" customWidth="1"/>
    <col min="15111" max="15361" width="14.83984375" style="2"/>
    <col min="15362" max="15362" width="25.41796875" style="2" customWidth="1"/>
    <col min="15363" max="15363" width="26.83984375" style="2" customWidth="1"/>
    <col min="15364" max="15364" width="26.41796875" style="2" customWidth="1"/>
    <col min="15365" max="15365" width="14.83984375" style="2"/>
    <col min="15366" max="15366" width="24" style="2" customWidth="1"/>
    <col min="15367" max="15617" width="14.83984375" style="2"/>
    <col min="15618" max="15618" width="25.41796875" style="2" customWidth="1"/>
    <col min="15619" max="15619" width="26.83984375" style="2" customWidth="1"/>
    <col min="15620" max="15620" width="26.41796875" style="2" customWidth="1"/>
    <col min="15621" max="15621" width="14.83984375" style="2"/>
    <col min="15622" max="15622" width="24" style="2" customWidth="1"/>
    <col min="15623" max="15873" width="14.83984375" style="2"/>
    <col min="15874" max="15874" width="25.41796875" style="2" customWidth="1"/>
    <col min="15875" max="15875" width="26.83984375" style="2" customWidth="1"/>
    <col min="15876" max="15876" width="26.41796875" style="2" customWidth="1"/>
    <col min="15877" max="15877" width="14.83984375" style="2"/>
    <col min="15878" max="15878" width="24" style="2" customWidth="1"/>
    <col min="15879" max="16129" width="14.83984375" style="2"/>
    <col min="16130" max="16130" width="25.41796875" style="2" customWidth="1"/>
    <col min="16131" max="16131" width="26.83984375" style="2" customWidth="1"/>
    <col min="16132" max="16132" width="26.41796875" style="2" customWidth="1"/>
    <col min="16133" max="16133" width="14.83984375" style="2"/>
    <col min="16134" max="16134" width="24" style="2" customWidth="1"/>
    <col min="16135" max="16384" width="14.83984375" style="2"/>
  </cols>
  <sheetData>
    <row r="1" spans="1:6" ht="14.1">
      <c r="A1" s="28" t="s">
        <v>0</v>
      </c>
      <c r="B1" s="28"/>
      <c r="C1" s="28"/>
    </row>
    <row r="2" spans="1:6" ht="14.1">
      <c r="C2" s="29"/>
      <c r="D2" s="29"/>
    </row>
    <row r="3" spans="1:6">
      <c r="A3" s="3" t="s">
        <v>1</v>
      </c>
    </row>
    <row r="5" spans="1:6" ht="14.1">
      <c r="C5" s="29"/>
      <c r="D5" s="29"/>
    </row>
    <row r="6" spans="1:6">
      <c r="C6" s="30"/>
      <c r="D6" s="30"/>
    </row>
    <row r="7" spans="1:6" ht="14.1">
      <c r="A7" s="4" t="s">
        <v>12</v>
      </c>
      <c r="C7" s="5" t="s">
        <v>5</v>
      </c>
      <c r="D7" s="6" t="s">
        <v>6</v>
      </c>
      <c r="E7" s="7" t="s">
        <v>10</v>
      </c>
      <c r="F7" s="7" t="s">
        <v>11</v>
      </c>
    </row>
    <row r="8" spans="1:6" ht="14.1">
      <c r="A8" s="4" t="s">
        <v>7</v>
      </c>
      <c r="B8" s="4" t="s">
        <v>8</v>
      </c>
      <c r="C8" s="5">
        <v>131752104.16</v>
      </c>
      <c r="D8" s="6">
        <v>131706736.84999999</v>
      </c>
    </row>
    <row r="9" spans="1:6" ht="14.1">
      <c r="A9" s="4" t="s">
        <v>13</v>
      </c>
      <c r="B9" s="4" t="s">
        <v>14</v>
      </c>
      <c r="C9" s="5">
        <v>62563212.530000001</v>
      </c>
      <c r="D9" s="6">
        <v>95416408.870000005</v>
      </c>
    </row>
    <row r="10" spans="1:6">
      <c r="A10" s="3" t="s">
        <v>15</v>
      </c>
      <c r="B10" s="3" t="s">
        <v>16</v>
      </c>
      <c r="C10" s="8">
        <v>39090458.609999999</v>
      </c>
      <c r="D10" s="9">
        <v>50752135.490000002</v>
      </c>
      <c r="F10" s="2">
        <f>D10+E10</f>
        <v>50752135.490000002</v>
      </c>
    </row>
    <row r="11" spans="1:6">
      <c r="A11" s="3" t="s">
        <v>17</v>
      </c>
      <c r="B11" s="3" t="s">
        <v>18</v>
      </c>
      <c r="C11" s="8">
        <v>13775063.880000001</v>
      </c>
      <c r="D11" s="9">
        <v>23093595.43</v>
      </c>
      <c r="F11" s="2">
        <f t="shared" ref="F11:F41" si="0">D11+E11</f>
        <v>23093595.43</v>
      </c>
    </row>
    <row r="12" spans="1:6">
      <c r="A12" s="3" t="s">
        <v>19</v>
      </c>
      <c r="B12" s="3" t="s">
        <v>20</v>
      </c>
      <c r="C12" s="8">
        <v>6149443.3399999999</v>
      </c>
      <c r="D12" s="9">
        <v>15052666.779999999</v>
      </c>
      <c r="F12" s="2">
        <f t="shared" si="0"/>
        <v>15052666.779999999</v>
      </c>
    </row>
    <row r="13" spans="1:6">
      <c r="A13" s="3" t="s">
        <v>21</v>
      </c>
      <c r="B13" s="3" t="s">
        <v>22</v>
      </c>
      <c r="C13" s="8">
        <v>3548246.7</v>
      </c>
      <c r="D13" s="9">
        <v>6518011.1699999999</v>
      </c>
      <c r="F13" s="2">
        <f t="shared" si="0"/>
        <v>6518011.1699999999</v>
      </c>
    </row>
    <row r="14" spans="1:6" ht="14.1">
      <c r="A14" s="4" t="s">
        <v>23</v>
      </c>
      <c r="B14" s="4" t="s">
        <v>24</v>
      </c>
      <c r="C14" s="5">
        <v>6762578.8899999997</v>
      </c>
      <c r="D14" s="6">
        <v>5965625.5499999998</v>
      </c>
      <c r="F14" s="2">
        <f t="shared" si="0"/>
        <v>5965625.5499999998</v>
      </c>
    </row>
    <row r="15" spans="1:6">
      <c r="A15" s="3" t="s">
        <v>25</v>
      </c>
      <c r="B15" s="3" t="s">
        <v>26</v>
      </c>
      <c r="C15" s="8">
        <v>564285</v>
      </c>
      <c r="D15" s="9">
        <v>541424.22</v>
      </c>
      <c r="F15" s="2">
        <f t="shared" si="0"/>
        <v>541424.22</v>
      </c>
    </row>
    <row r="16" spans="1:6">
      <c r="A16" s="3" t="s">
        <v>27</v>
      </c>
      <c r="B16" s="3" t="s">
        <v>28</v>
      </c>
      <c r="C16" s="8">
        <v>770000</v>
      </c>
      <c r="D16" s="9">
        <v>621698.30000000005</v>
      </c>
      <c r="F16" s="2">
        <f t="shared" si="0"/>
        <v>621698.30000000005</v>
      </c>
    </row>
    <row r="17" spans="1:6">
      <c r="A17" s="3" t="s">
        <v>29</v>
      </c>
      <c r="B17" s="3" t="s">
        <v>30</v>
      </c>
      <c r="C17" s="8">
        <v>7000</v>
      </c>
      <c r="D17" s="9">
        <v>1054</v>
      </c>
      <c r="F17" s="2">
        <f t="shared" si="0"/>
        <v>1054</v>
      </c>
    </row>
    <row r="18" spans="1:6">
      <c r="A18" s="3" t="s">
        <v>31</v>
      </c>
      <c r="B18" s="3" t="s">
        <v>32</v>
      </c>
      <c r="C18" s="8">
        <v>180000</v>
      </c>
      <c r="D18" s="9">
        <v>133518</v>
      </c>
      <c r="F18" s="2">
        <f t="shared" si="0"/>
        <v>133518</v>
      </c>
    </row>
    <row r="19" spans="1:6">
      <c r="A19" s="3" t="s">
        <v>33</v>
      </c>
      <c r="B19" s="3" t="s">
        <v>34</v>
      </c>
      <c r="C19" s="8">
        <v>2404800</v>
      </c>
      <c r="D19" s="9">
        <v>2283535.11</v>
      </c>
      <c r="F19" s="2">
        <f t="shared" si="0"/>
        <v>2283535.11</v>
      </c>
    </row>
    <row r="20" spans="1:6">
      <c r="A20" s="3" t="s">
        <v>35</v>
      </c>
      <c r="B20" s="3" t="s">
        <v>36</v>
      </c>
      <c r="C20" s="8">
        <v>80000</v>
      </c>
      <c r="D20" s="10">
        <v>0</v>
      </c>
      <c r="F20" s="2">
        <f t="shared" si="0"/>
        <v>0</v>
      </c>
    </row>
    <row r="21" spans="1:6">
      <c r="A21" s="3" t="s">
        <v>37</v>
      </c>
      <c r="B21" s="3" t="s">
        <v>38</v>
      </c>
      <c r="C21" s="8">
        <v>150000</v>
      </c>
      <c r="D21" s="9">
        <v>365095.88</v>
      </c>
      <c r="F21" s="2">
        <f t="shared" si="0"/>
        <v>365095.88</v>
      </c>
    </row>
    <row r="22" spans="1:6">
      <c r="A22" s="3" t="s">
        <v>39</v>
      </c>
      <c r="B22" s="3" t="s">
        <v>40</v>
      </c>
      <c r="C22" s="8">
        <v>2606493.89</v>
      </c>
      <c r="D22" s="9">
        <v>2019300.04</v>
      </c>
      <c r="E22" s="2">
        <v>-6430</v>
      </c>
      <c r="F22" s="2">
        <f t="shared" si="0"/>
        <v>2012870.04</v>
      </c>
    </row>
    <row r="23" spans="1:6" ht="14.1">
      <c r="A23" s="4" t="s">
        <v>41</v>
      </c>
      <c r="B23" s="4" t="s">
        <v>42</v>
      </c>
      <c r="C23" s="5">
        <v>18468487.329999998</v>
      </c>
      <c r="D23" s="6">
        <v>18577174.199999999</v>
      </c>
      <c r="F23" s="2">
        <f t="shared" si="0"/>
        <v>18577174.199999999</v>
      </c>
    </row>
    <row r="24" spans="1:6">
      <c r="A24" s="3" t="s">
        <v>43</v>
      </c>
      <c r="B24" s="3" t="s">
        <v>44</v>
      </c>
      <c r="C24" s="8">
        <v>4975492</v>
      </c>
      <c r="D24" s="9">
        <v>6252278.3399999999</v>
      </c>
      <c r="E24" s="2">
        <v>-0.3</v>
      </c>
      <c r="F24" s="2">
        <f t="shared" si="0"/>
        <v>6252278.04</v>
      </c>
    </row>
    <row r="25" spans="1:6">
      <c r="A25" s="3" t="s">
        <v>45</v>
      </c>
      <c r="B25" s="3" t="s">
        <v>46</v>
      </c>
      <c r="C25" s="8">
        <v>623500</v>
      </c>
      <c r="D25" s="9">
        <v>833000</v>
      </c>
      <c r="F25" s="2">
        <f t="shared" si="0"/>
        <v>833000</v>
      </c>
    </row>
    <row r="26" spans="1:6">
      <c r="A26" s="3" t="s">
        <v>47</v>
      </c>
      <c r="B26" s="3" t="s">
        <v>48</v>
      </c>
      <c r="C26" s="8">
        <v>3148740</v>
      </c>
      <c r="D26" s="9">
        <v>1981088.14</v>
      </c>
      <c r="F26" s="2">
        <f t="shared" si="0"/>
        <v>1981088.14</v>
      </c>
    </row>
    <row r="27" spans="1:6">
      <c r="A27" s="3" t="s">
        <v>49</v>
      </c>
      <c r="B27" s="3" t="s">
        <v>50</v>
      </c>
      <c r="C27" s="8">
        <v>3626558.98</v>
      </c>
      <c r="D27" s="9">
        <v>3525846.47</v>
      </c>
      <c r="E27" s="2">
        <v>-459300</v>
      </c>
      <c r="F27" s="2">
        <f t="shared" si="0"/>
        <v>3066546.47</v>
      </c>
    </row>
    <row r="28" spans="1:6">
      <c r="A28" s="3" t="s">
        <v>51</v>
      </c>
      <c r="B28" s="3" t="s">
        <v>52</v>
      </c>
      <c r="C28" s="8">
        <v>1715000</v>
      </c>
      <c r="D28" s="9">
        <v>1582911.81</v>
      </c>
      <c r="E28" s="2">
        <v>-498.64</v>
      </c>
      <c r="F28" s="2">
        <f t="shared" si="0"/>
        <v>1582413.1700000002</v>
      </c>
    </row>
    <row r="29" spans="1:6">
      <c r="A29" s="3" t="s">
        <v>53</v>
      </c>
      <c r="B29" s="3" t="s">
        <v>54</v>
      </c>
      <c r="C29" s="8">
        <v>7000</v>
      </c>
      <c r="D29" s="10">
        <v>0</v>
      </c>
      <c r="F29" s="2">
        <f t="shared" si="0"/>
        <v>0</v>
      </c>
    </row>
    <row r="30" spans="1:6">
      <c r="A30" s="3" t="s">
        <v>55</v>
      </c>
      <c r="B30" s="3" t="s">
        <v>56</v>
      </c>
      <c r="C30" s="8">
        <v>1471436.35</v>
      </c>
      <c r="D30" s="9">
        <v>666740.29</v>
      </c>
      <c r="F30" s="2">
        <f t="shared" si="0"/>
        <v>666740.29</v>
      </c>
    </row>
    <row r="31" spans="1:6">
      <c r="A31" s="3" t="s">
        <v>57</v>
      </c>
      <c r="B31" s="3" t="s">
        <v>58</v>
      </c>
      <c r="C31" s="11">
        <v>0</v>
      </c>
      <c r="D31" s="9">
        <v>12792.14</v>
      </c>
      <c r="F31" s="2">
        <f t="shared" si="0"/>
        <v>12792.14</v>
      </c>
    </row>
    <row r="32" spans="1:6">
      <c r="A32" s="3" t="s">
        <v>59</v>
      </c>
      <c r="B32" s="3" t="s">
        <v>60</v>
      </c>
      <c r="C32" s="8">
        <v>2900760</v>
      </c>
      <c r="D32" s="9">
        <v>3722517.01</v>
      </c>
      <c r="F32" s="2">
        <f t="shared" si="0"/>
        <v>3722517.01</v>
      </c>
    </row>
    <row r="33" spans="1:6" ht="14.1">
      <c r="A33" s="4" t="s">
        <v>61</v>
      </c>
      <c r="B33" s="4" t="s">
        <v>62</v>
      </c>
      <c r="C33" s="5">
        <v>43190825.409999996</v>
      </c>
      <c r="D33" s="6">
        <v>10932924.92</v>
      </c>
      <c r="F33" s="2">
        <f t="shared" si="0"/>
        <v>10932924.92</v>
      </c>
    </row>
    <row r="34" spans="1:6">
      <c r="A34" s="3" t="s">
        <v>63</v>
      </c>
      <c r="B34" s="3" t="s">
        <v>64</v>
      </c>
      <c r="C34" s="8">
        <v>41286882.509999998</v>
      </c>
      <c r="D34" s="9">
        <v>9945359.7699999996</v>
      </c>
      <c r="F34" s="2">
        <f t="shared" si="0"/>
        <v>9945359.7699999996</v>
      </c>
    </row>
    <row r="35" spans="1:6">
      <c r="A35" s="3" t="s">
        <v>65</v>
      </c>
      <c r="B35" s="3" t="s">
        <v>66</v>
      </c>
      <c r="C35" s="8">
        <v>1903942.9</v>
      </c>
      <c r="D35" s="9">
        <v>832549.38</v>
      </c>
      <c r="E35" s="2">
        <v>-110288.21</v>
      </c>
      <c r="F35" s="2">
        <f t="shared" si="0"/>
        <v>722261.17</v>
      </c>
    </row>
    <row r="36" spans="1:6">
      <c r="A36" s="3" t="s">
        <v>67</v>
      </c>
      <c r="B36" s="3" t="s">
        <v>68</v>
      </c>
      <c r="C36" s="11">
        <v>0</v>
      </c>
      <c r="D36" s="9">
        <v>22000</v>
      </c>
      <c r="F36" s="2">
        <f t="shared" si="0"/>
        <v>22000</v>
      </c>
    </row>
    <row r="37" spans="1:6">
      <c r="A37" s="3" t="s">
        <v>69</v>
      </c>
      <c r="B37" s="3" t="s">
        <v>70</v>
      </c>
      <c r="C37" s="11">
        <v>0</v>
      </c>
      <c r="D37" s="9">
        <v>133015.76999999999</v>
      </c>
      <c r="F37" s="2">
        <f t="shared" si="0"/>
        <v>133015.76999999999</v>
      </c>
    </row>
    <row r="38" spans="1:6" ht="14.1">
      <c r="A38" s="4" t="s">
        <v>71</v>
      </c>
      <c r="B38" s="4" t="s">
        <v>72</v>
      </c>
      <c r="C38" s="5">
        <v>767000</v>
      </c>
      <c r="D38" s="6">
        <v>680195.87</v>
      </c>
      <c r="F38" s="2">
        <f t="shared" si="0"/>
        <v>680195.87</v>
      </c>
    </row>
    <row r="39" spans="1:6">
      <c r="A39" s="3" t="s">
        <v>73</v>
      </c>
      <c r="B39" s="3" t="s">
        <v>74</v>
      </c>
      <c r="C39" s="8">
        <v>767000</v>
      </c>
      <c r="D39" s="9">
        <v>680195.87</v>
      </c>
      <c r="F39" s="2">
        <f t="shared" si="0"/>
        <v>680195.87</v>
      </c>
    </row>
    <row r="40" spans="1:6" ht="14.1">
      <c r="A40" s="4" t="s">
        <v>75</v>
      </c>
      <c r="B40" s="4" t="s">
        <v>76</v>
      </c>
      <c r="C40" s="12">
        <v>0</v>
      </c>
      <c r="D40" s="6">
        <v>134407.44</v>
      </c>
      <c r="F40" s="2">
        <f t="shared" si="0"/>
        <v>134407.44</v>
      </c>
    </row>
    <row r="41" spans="1:6">
      <c r="A41" s="3" t="s">
        <v>77</v>
      </c>
      <c r="B41" s="3" t="s">
        <v>78</v>
      </c>
      <c r="C41" s="11">
        <v>0</v>
      </c>
      <c r="D41" s="9">
        <v>134407.44</v>
      </c>
      <c r="F41" s="2">
        <f t="shared" si="0"/>
        <v>134407.44</v>
      </c>
    </row>
    <row r="42" spans="1:6" ht="14.1">
      <c r="A42" s="4" t="s">
        <v>9</v>
      </c>
      <c r="C42" s="5">
        <v>131752104.16</v>
      </c>
      <c r="D42" s="24">
        <v>131706736.84999999</v>
      </c>
      <c r="E42" s="2">
        <f>SUM(E9:E41)</f>
        <v>-576517.15</v>
      </c>
      <c r="F42" s="2">
        <f>SUM(D42:E42)</f>
        <v>131130219.69999999</v>
      </c>
    </row>
  </sheetData>
  <mergeCells count="4">
    <mergeCell ref="A1:C1"/>
    <mergeCell ref="C2:D2"/>
    <mergeCell ref="C5:D5"/>
    <mergeCell ref="C6:D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GASTOS detalle de ajustes</vt:lpstr>
    </vt:vector>
  </TitlesOfParts>
  <Company>www.lv2000.com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</dc:creator>
  <cp:lastModifiedBy>Yasmin Nefa</cp:lastModifiedBy>
  <dcterms:created xsi:type="dcterms:W3CDTF">2020-06-25T20:22:24Z</dcterms:created>
  <dcterms:modified xsi:type="dcterms:W3CDTF">2020-06-26T13:44:50Z</dcterms:modified>
</cp:coreProperties>
</file>